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ilian\Prace\Nakup_Prodej\2025\Sauna\Zakazka\"/>
    </mc:Choice>
  </mc:AlternateContent>
  <xr:revisionPtr revIDLastSave="0" documentId="13_ncr:1_{2835847A-8FFD-4991-98D9-F9360583CD37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tr1" sheetId="1" r:id="rId1"/>
    <sheet name="str2" sheetId="2" r:id="rId2"/>
    <sheet name="str3" sheetId="3" r:id="rId3"/>
  </sheets>
  <externalReferences>
    <externalReference r:id="rId4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J26" i="3"/>
  <c r="I28" i="3" l="1"/>
  <c r="J18" i="3"/>
  <c r="J17" i="3"/>
  <c r="J16" i="3"/>
  <c r="J15" i="3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55" i="2" s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42" i="1" l="1"/>
</calcChain>
</file>

<file path=xl/sharedStrings.xml><?xml version="1.0" encoding="utf-8"?>
<sst xmlns="http://schemas.openxmlformats.org/spreadsheetml/2006/main" count="225" uniqueCount="111">
  <si>
    <t>SLEPÝ ROZPOČET</t>
  </si>
  <si>
    <t xml:space="preserve">Stavební úpravy a výměna zařízení v objektu sauny Bruntál </t>
  </si>
  <si>
    <t>TS Bruntál, s.r.o.</t>
  </si>
  <si>
    <t>strana 1/3</t>
  </si>
  <si>
    <t>Zeyerova 12, 792 01 Bruntál</t>
  </si>
  <si>
    <t>IČ: / DIČ:</t>
  </si>
  <si>
    <t>25823337 / CZ25823337</t>
  </si>
  <si>
    <t>Tel.:</t>
  </si>
  <si>
    <t>552 306 750</t>
  </si>
  <si>
    <t>E-mail:</t>
  </si>
  <si>
    <t>cena bez DPH</t>
  </si>
  <si>
    <t>množství</t>
  </si>
  <si>
    <t>mj</t>
  </si>
  <si>
    <t>celkem</t>
  </si>
  <si>
    <t>Popis položky:</t>
  </si>
  <si>
    <t>Obklad RAKO Charme</t>
  </si>
  <si>
    <t>WADVE033</t>
  </si>
  <si>
    <t>20x60</t>
  </si>
  <si>
    <t>světle béžová</t>
  </si>
  <si>
    <t>m2</t>
  </si>
  <si>
    <t>WADVE034</t>
  </si>
  <si>
    <t>béžová</t>
  </si>
  <si>
    <t>Dlažba RAKO Siena</t>
  </si>
  <si>
    <t>DAR4H663</t>
  </si>
  <si>
    <t>45x45</t>
  </si>
  <si>
    <t>Stavební chemie - penetrace, izolace, lepidlo, spárovací hmota, silikony</t>
  </si>
  <si>
    <t>pol</t>
  </si>
  <si>
    <t>Žlab základní univerzální 800 mm 598 250</t>
  </si>
  <si>
    <t>ks</t>
  </si>
  <si>
    <t>Rošt Design 800 mm 339 534</t>
  </si>
  <si>
    <t>Piezo ovládání sprchy pro jednu vodu SANELA SLS 01PB  506 934</t>
  </si>
  <si>
    <t>Ventil 5/4" termostatický směšovací 56 SLT 09 246 926</t>
  </si>
  <si>
    <t>Ventil 1" termostatický směšovací 36 SLT 08 256 393</t>
  </si>
  <si>
    <t>Výtok sprchový antivandalový, systém Anti-suicide 504 443</t>
  </si>
  <si>
    <t>Umyvadlo 60 VIGOUR DERBY 504 051</t>
  </si>
  <si>
    <t>Umyvadlová baterie EUROSMART PROFESSIONAL 589 173 bez výpusti</t>
  </si>
  <si>
    <t>Umývátko VIGOUR DERBY 45x35 497 805</t>
  </si>
  <si>
    <t>Umyvadlová baterie EUROSMART PROFESSIONAL nízká 592 164 bez výpusti</t>
  </si>
  <si>
    <t>Umyvadlový sifon chrom 201 305</t>
  </si>
  <si>
    <t>Umyvadlový ventil click clack 199 881</t>
  </si>
  <si>
    <t>Zrcadlo TWINS KOLO 424 165 60x70</t>
  </si>
  <si>
    <t>Závěsný WC set CONEL VIS (modul+keramika+tlačítko+sedátko+izolace)</t>
  </si>
  <si>
    <t>Pisoár VIGOUR SANELA 489701</t>
  </si>
  <si>
    <t>Zdroj napájecí 230 V 232 94 (až pro 5 pisoárů)</t>
  </si>
  <si>
    <t>Poklop pro pisoár 504 058</t>
  </si>
  <si>
    <t>Dvojháček BETA 293 517</t>
  </si>
  <si>
    <t>Dávkovač mýdla BETA 293 513</t>
  </si>
  <si>
    <t>Madlo pevnostní OMEGA 274 090</t>
  </si>
  <si>
    <t>Držák toaletního papíru BETA 344 362</t>
  </si>
  <si>
    <t xml:space="preserve"> </t>
  </si>
  <si>
    <t>Dveře plné otvíravé bílé</t>
  </si>
  <si>
    <t>Ocelové zárubně</t>
  </si>
  <si>
    <t>Klika Cobra Gabri-S BB OCN</t>
  </si>
  <si>
    <t>Celkem bez DPH str. 1:</t>
  </si>
  <si>
    <t xml:space="preserve">Stavební úpravy v objektu sauny Bruntál </t>
  </si>
  <si>
    <t>strana 2/3</t>
  </si>
  <si>
    <t>Přípravné práce - demontáž stávajícího vybavení</t>
  </si>
  <si>
    <t>Osekání obkladů a dlažby</t>
  </si>
  <si>
    <t>Osekání omítek</t>
  </si>
  <si>
    <t>Oškrabání malby - chodba, masérna, odpočívárna</t>
  </si>
  <si>
    <t>Vybourání příčky – masérna 10 m2 - 1,5 m3</t>
  </si>
  <si>
    <t>Vybourání otvoru pro nové dveře – WC 2 m2 - 1,3 m3</t>
  </si>
  <si>
    <t>Zazdění stávajících dveří – sociálky 80/200</t>
  </si>
  <si>
    <t>Vyzdění příček ytong 7,5 cm - 60 m2 sociálky, šatna</t>
  </si>
  <si>
    <t>Zapravení prostupu chodby</t>
  </si>
  <si>
    <t>SDK strop voděodolné - sociálky</t>
  </si>
  <si>
    <t>SDK strop - chodby, masérna, odpočívárna</t>
  </si>
  <si>
    <t>LED svítidla 12 W včetně montáže</t>
  </si>
  <si>
    <t>Ohřívač vody OKC 200l kombinovaný nástěnný svišlý 316 102</t>
  </si>
  <si>
    <t>Ventil směšovací NOVAMIX STANDARD 70 199 244</t>
  </si>
  <si>
    <t>Expanzní nádoba COSMO MAG-W 12 l 524 377</t>
  </si>
  <si>
    <t>Pojistný ventil DUCO 33 120</t>
  </si>
  <si>
    <t>Armatura uzavírací s vypoouštěním Reflex Flowjet 503 537</t>
  </si>
  <si>
    <t>Kohout kulový 3/4" MF typ GCKK 8 350</t>
  </si>
  <si>
    <t>Šroubení topenářské TRINNITY 132 974</t>
  </si>
  <si>
    <t>Čerpadlo cirkulační BWO 155 V ZM mechanické spínací hodiny 529 243</t>
  </si>
  <si>
    <t>Šroubení topenářské 1/2" TRINNITY 132 973</t>
  </si>
  <si>
    <t>Kohout kulový 1/2" MF typ GCKK 19 981</t>
  </si>
  <si>
    <t>Úprava vodoinstalace, kanalizace včetně materiálu</t>
  </si>
  <si>
    <t>Radiátory Henrad 22 80/600</t>
  </si>
  <si>
    <t>Úprava topení, výměna radiátorů</t>
  </si>
  <si>
    <t>Úprava elektroinstalace včetně materiálu</t>
  </si>
  <si>
    <t>Odvětrání</t>
  </si>
  <si>
    <t>Luxfery úprava na dvě řady, sádrokarton</t>
  </si>
  <si>
    <t>Zapravení po instalacích</t>
  </si>
  <si>
    <t>Hrubá omítka</t>
  </si>
  <si>
    <t>Perlinka</t>
  </si>
  <si>
    <t>Štuk</t>
  </si>
  <si>
    <t>Vyrovnání podlah betonem (po úpravě kanalizace a instalace)</t>
  </si>
  <si>
    <t>Vyrovnání podlah nivelační stěrkou</t>
  </si>
  <si>
    <t xml:space="preserve">Izolační stěrka </t>
  </si>
  <si>
    <t>Montáž obkladů a dlažby</t>
  </si>
  <si>
    <t>Výroba tvarovek</t>
  </si>
  <si>
    <t>mb</t>
  </si>
  <si>
    <t>Montáž soklu</t>
  </si>
  <si>
    <t>Montáž zárubní</t>
  </si>
  <si>
    <t>Montáž dveří, klik</t>
  </si>
  <si>
    <t>Malířské práce</t>
  </si>
  <si>
    <t>strana 3/3</t>
  </si>
  <si>
    <t>Materiál pro malířské práce</t>
  </si>
  <si>
    <t>Revize elektro</t>
  </si>
  <si>
    <t>Sutě</t>
  </si>
  <si>
    <t>VRN</t>
  </si>
  <si>
    <t>Zakázka celkem bez DPH:</t>
  </si>
  <si>
    <t>Zpracoval:</t>
  </si>
  <si>
    <t>Datum:</t>
  </si>
  <si>
    <t>milian@tsbruntal.cz</t>
  </si>
  <si>
    <t>Celkem bez DPH str. 3:</t>
  </si>
  <si>
    <t>Zadavatel</t>
  </si>
  <si>
    <t>Sídlo</t>
  </si>
  <si>
    <t>Zakázka: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</si>
</sst>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&quot;"/>
    <numFmt numFmtId="165" formatCode="[$-405]d/m/yyyy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2"/>
      <name val="Arial CE"/>
      <family val="2"/>
      <charset val="238"/>
    </font>
    <font>
      <sz val="10"/>
      <color rgb="FF000000"/>
      <name val="Arial CE"/>
      <family val="2"/>
      <charset val="238"/>
    </font>
    <font>
      <b/>
      <sz val="8"/>
      <color rgb="FF000000"/>
      <name val="Arial CE"/>
      <family val="2"/>
      <charset val="238"/>
    </font>
    <font>
      <sz val="10"/>
      <color rgb="FFDD0806"/>
      <name val="Arial CE"/>
      <family val="2"/>
      <charset val="238"/>
    </font>
    <font>
      <i/>
      <sz val="8"/>
      <color rgb="FF000000"/>
      <name val="Arial CE"/>
      <charset val="238"/>
    </font>
    <font>
      <sz val="10"/>
      <color rgb="FF000000"/>
      <name val="Arial CE"/>
      <charset val="238"/>
    </font>
    <font>
      <sz val="8"/>
      <color rgb="FF000000"/>
      <name val="Arial CE"/>
      <charset val="238"/>
    </font>
    <font>
      <sz val="10"/>
      <color rgb="FFDD0806"/>
      <name val="Arial CE"/>
      <charset val="238"/>
    </font>
    <font>
      <sz val="8"/>
      <name val="Arial CE"/>
      <charset val="238"/>
    </font>
    <font>
      <b/>
      <i/>
      <sz val="8"/>
      <color rgb="FF000000"/>
      <name val="Arial CE"/>
      <family val="2"/>
      <charset val="238"/>
    </font>
    <font>
      <i/>
      <sz val="8"/>
      <color rgb="FFC00000"/>
      <name val="Arial CE"/>
      <family val="2"/>
      <charset val="238"/>
    </font>
    <font>
      <sz val="8"/>
      <color rgb="FF000000"/>
      <name val="Arial CE"/>
      <family val="2"/>
      <charset val="238"/>
    </font>
    <font>
      <u/>
      <sz val="8"/>
      <name val="Arial CE"/>
      <charset val="238"/>
    </font>
    <font>
      <b/>
      <sz val="8"/>
      <color rgb="FF000000"/>
      <name val="Arial CE"/>
      <charset val="238"/>
    </font>
    <font>
      <b/>
      <sz val="8"/>
      <name val="Arial CE"/>
      <charset val="238"/>
    </font>
    <font>
      <i/>
      <sz val="8"/>
      <name val="Arial CE"/>
      <charset val="238"/>
    </font>
    <font>
      <i/>
      <sz val="8"/>
      <name val="Arial CE"/>
      <family val="2"/>
      <charset val="238"/>
    </font>
    <font>
      <i/>
      <sz val="8"/>
      <color rgb="FFDD0806"/>
      <name val="Arial CE"/>
      <family val="2"/>
      <charset val="238"/>
    </font>
    <font>
      <i/>
      <sz val="9"/>
      <color rgb="FFFF0000"/>
      <name val="Arial CE"/>
      <charset val="238"/>
    </font>
    <font>
      <i/>
      <sz val="8"/>
      <color rgb="FFC00000"/>
      <name val="Arial CE"/>
      <charset val="238"/>
    </font>
    <font>
      <sz val="10"/>
      <color rgb="FF0070C0"/>
      <name val="Arial CE"/>
      <charset val="238"/>
    </font>
    <font>
      <i/>
      <sz val="8"/>
      <color rgb="FF0070C0"/>
      <name val="Arial CE"/>
      <charset val="238"/>
    </font>
    <font>
      <sz val="8"/>
      <color rgb="FF0070C0"/>
      <name val="Arial CE"/>
      <charset val="238"/>
    </font>
    <font>
      <i/>
      <sz val="8"/>
      <color rgb="FFFF0000"/>
      <name val="Arial CE"/>
      <charset val="238"/>
    </font>
    <font>
      <sz val="7"/>
      <name val="Arial CE"/>
      <charset val="238"/>
    </font>
    <font>
      <sz val="10"/>
      <color rgb="FF44546A"/>
      <name val="Arial CE"/>
      <charset val="238"/>
    </font>
    <font>
      <b/>
      <sz val="10"/>
      <color rgb="FF44546A"/>
      <name val="Arial CE"/>
      <charset val="238"/>
    </font>
    <font>
      <b/>
      <sz val="9"/>
      <color rgb="FF000000"/>
      <name val="Arial CE"/>
      <charset val="238"/>
    </font>
    <font>
      <b/>
      <sz val="10"/>
      <color rgb="FF00000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CEAF7"/>
        <bgColor rgb="FFCCFFFF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49" fontId="8" fillId="0" borderId="0" xfId="0" applyNumberFormat="1" applyFont="1"/>
    <xf numFmtId="0" fontId="9" fillId="0" borderId="0" xfId="0" applyFont="1"/>
    <xf numFmtId="0" fontId="1" fillId="0" borderId="0" xfId="1" applyBorder="1" applyProtection="1"/>
    <xf numFmtId="0" fontId="6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>
      <alignment horizontal="left"/>
    </xf>
    <xf numFmtId="1" fontId="13" fillId="0" borderId="0" xfId="0" applyNumberFormat="1" applyFont="1" applyAlignment="1">
      <alignment horizontal="left" indent="15"/>
    </xf>
    <xf numFmtId="0" fontId="13" fillId="0" borderId="0" xfId="0" applyFont="1"/>
    <xf numFmtId="1" fontId="13" fillId="0" borderId="0" xfId="0" applyNumberFormat="1" applyFont="1" applyAlignment="1">
      <alignment horizontal="center"/>
    </xf>
    <xf numFmtId="1" fontId="3" fillId="0" borderId="0" xfId="0" applyNumberFormat="1" applyFont="1"/>
    <xf numFmtId="0" fontId="11" fillId="0" borderId="0" xfId="0" applyFont="1" applyAlignment="1">
      <alignment horizontal="center"/>
    </xf>
    <xf numFmtId="49" fontId="14" fillId="0" borderId="0" xfId="1" applyNumberFormat="1" applyFont="1" applyBorder="1" applyProtection="1"/>
    <xf numFmtId="0" fontId="15" fillId="0" borderId="0" xfId="0" applyFont="1"/>
    <xf numFmtId="49" fontId="15" fillId="0" borderId="0" xfId="0" applyNumberFormat="1" applyFont="1"/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2" borderId="4" xfId="0" applyFont="1" applyFill="1" applyBorder="1"/>
    <xf numFmtId="0" fontId="8" fillId="2" borderId="5" xfId="0" applyFont="1" applyFill="1" applyBorder="1"/>
    <xf numFmtId="164" fontId="8" fillId="2" borderId="5" xfId="0" applyNumberFormat="1" applyFont="1" applyFill="1" applyBorder="1"/>
    <xf numFmtId="164" fontId="15" fillId="2" borderId="6" xfId="0" applyNumberFormat="1" applyFont="1" applyFill="1" applyBorder="1"/>
    <xf numFmtId="0" fontId="10" fillId="0" borderId="7" xfId="0" applyFont="1" applyBorder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0" borderId="8" xfId="0" applyFont="1" applyBorder="1"/>
    <xf numFmtId="164" fontId="10" fillId="0" borderId="8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0" fontId="18" fillId="0" borderId="0" xfId="0" applyFont="1" applyAlignment="1">
      <alignment horizontal="left"/>
    </xf>
    <xf numFmtId="0" fontId="10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10" xfId="0" applyFont="1" applyBorder="1"/>
    <xf numFmtId="0" fontId="17" fillId="0" borderId="11" xfId="0" applyFont="1" applyBorder="1"/>
    <xf numFmtId="0" fontId="17" fillId="0" borderId="11" xfId="0" applyFont="1" applyBorder="1" applyAlignment="1">
      <alignment horizontal="center"/>
    </xf>
    <xf numFmtId="1" fontId="17" fillId="0" borderId="11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10" fillId="0" borderId="11" xfId="0" applyFont="1" applyBorder="1"/>
    <xf numFmtId="164" fontId="10" fillId="0" borderId="11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10" fillId="0" borderId="13" xfId="0" applyFont="1" applyBorder="1"/>
    <xf numFmtId="0" fontId="17" fillId="0" borderId="14" xfId="0" applyFont="1" applyBorder="1"/>
    <xf numFmtId="1" fontId="17" fillId="0" borderId="14" xfId="0" applyNumberFormat="1" applyFont="1" applyBorder="1" applyAlignment="1">
      <alignment horizontal="center"/>
    </xf>
    <xf numFmtId="1" fontId="0" fillId="0" borderId="0" xfId="0" applyNumberFormat="1"/>
    <xf numFmtId="0" fontId="20" fillId="0" borderId="0" xfId="0" applyFont="1"/>
    <xf numFmtId="0" fontId="0" fillId="0" borderId="14" xfId="0" applyBorder="1"/>
    <xf numFmtId="1" fontId="0" fillId="0" borderId="14" xfId="0" applyNumberFormat="1" applyBorder="1"/>
    <xf numFmtId="0" fontId="10" fillId="0" borderId="14" xfId="0" applyFont="1" applyBorder="1"/>
    <xf numFmtId="0" fontId="0" fillId="0" borderId="11" xfId="0" applyBorder="1"/>
    <xf numFmtId="0" fontId="10" fillId="0" borderId="15" xfId="0" applyFont="1" applyBorder="1"/>
    <xf numFmtId="0" fontId="17" fillId="0" borderId="15" xfId="0" applyFont="1" applyBorder="1"/>
    <xf numFmtId="0" fontId="0" fillId="0" borderId="16" xfId="0" applyBorder="1"/>
    <xf numFmtId="0" fontId="0" fillId="0" borderId="15" xfId="0" applyBorder="1"/>
    <xf numFmtId="0" fontId="21" fillId="0" borderId="0" xfId="0" applyFont="1"/>
    <xf numFmtId="0" fontId="10" fillId="0" borderId="17" xfId="0" applyFont="1" applyBorder="1"/>
    <xf numFmtId="0" fontId="22" fillId="0" borderId="15" xfId="0" applyFont="1" applyBorder="1"/>
    <xf numFmtId="0" fontId="23" fillId="0" borderId="15" xfId="0" applyFont="1" applyBorder="1"/>
    <xf numFmtId="1" fontId="24" fillId="0" borderId="15" xfId="0" applyNumberFormat="1" applyFont="1" applyBorder="1" applyAlignment="1">
      <alignment horizontal="center"/>
    </xf>
    <xf numFmtId="0" fontId="24" fillId="0" borderId="15" xfId="0" applyFont="1" applyBorder="1"/>
    <xf numFmtId="164" fontId="24" fillId="0" borderId="15" xfId="0" applyNumberFormat="1" applyFont="1" applyBorder="1" applyAlignment="1">
      <alignment horizontal="center"/>
    </xf>
    <xf numFmtId="164" fontId="24" fillId="0" borderId="18" xfId="0" applyNumberFormat="1" applyFont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/>
    <xf numFmtId="164" fontId="10" fillId="2" borderId="5" xfId="0" applyNumberFormat="1" applyFont="1" applyFill="1" applyBorder="1"/>
    <xf numFmtId="164" fontId="10" fillId="2" borderId="6" xfId="0" applyNumberFormat="1" applyFont="1" applyFill="1" applyBorder="1"/>
    <xf numFmtId="0" fontId="10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25" fillId="0" borderId="14" xfId="0" applyFont="1" applyBorder="1"/>
    <xf numFmtId="0" fontId="25" fillId="0" borderId="11" xfId="0" applyFont="1" applyBorder="1" applyAlignment="1">
      <alignment horizontal="center"/>
    </xf>
    <xf numFmtId="1" fontId="25" fillId="0" borderId="14" xfId="0" applyNumberFormat="1" applyFont="1" applyBorder="1" applyAlignment="1">
      <alignment horizontal="center"/>
    </xf>
    <xf numFmtId="0" fontId="26" fillId="0" borderId="13" xfId="0" applyFont="1" applyBorder="1"/>
    <xf numFmtId="0" fontId="10" fillId="0" borderId="19" xfId="0" applyFont="1" applyBorder="1"/>
    <xf numFmtId="0" fontId="10" fillId="0" borderId="20" xfId="0" applyFont="1" applyBorder="1"/>
    <xf numFmtId="0" fontId="17" fillId="0" borderId="20" xfId="0" applyFont="1" applyBorder="1"/>
    <xf numFmtId="0" fontId="0" fillId="0" borderId="20" xfId="0" applyBorder="1"/>
    <xf numFmtId="1" fontId="10" fillId="0" borderId="2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164" fontId="10" fillId="0" borderId="21" xfId="0" applyNumberFormat="1" applyFont="1" applyBorder="1" applyAlignment="1">
      <alignment horizontal="center"/>
    </xf>
    <xf numFmtId="164" fontId="10" fillId="0" borderId="22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4" fontId="10" fillId="0" borderId="0" xfId="0" applyNumberFormat="1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164" fontId="29" fillId="0" borderId="0" xfId="0" applyNumberFormat="1" applyFont="1"/>
    <xf numFmtId="0" fontId="30" fillId="0" borderId="0" xfId="0" applyFont="1"/>
    <xf numFmtId="165" fontId="10" fillId="0" borderId="0" xfId="0" applyNumberFormat="1" applyFont="1" applyAlignment="1">
      <alignment horizontal="left"/>
    </xf>
    <xf numFmtId="0" fontId="16" fillId="2" borderId="4" xfId="0" applyFont="1" applyFill="1" applyBorder="1"/>
    <xf numFmtId="164" fontId="16" fillId="2" borderId="6" xfId="0" applyNumberFormat="1" applyFont="1" applyFill="1" applyBorder="1"/>
    <xf numFmtId="0" fontId="10" fillId="0" borderId="21" xfId="0" applyFont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ilian\Prace\Nakup_Prodej\2025\Sauna\Zakazka\Slep&#253;%20rozpo&#269;et.xlsx" TargetMode="External"/><Relationship Id="rId1" Type="http://schemas.openxmlformats.org/officeDocument/2006/relationships/externalLinkPath" Target="Slep&#253;%20rozpo&#269;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tr. 1"/>
      <sheetName val="Str. 2,3"/>
    </sheetNames>
    <sheetDataSet>
      <sheetData sheetId="0">
        <row r="46">
          <cell r="J46">
            <v>0</v>
          </cell>
        </row>
      </sheetData>
      <sheetData sheetId="1">
        <row r="84">
          <cell r="J8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ilian@tsbruntal.cz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lian@tsbruntal.cz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milian@tsbruntal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2"/>
  <sheetViews>
    <sheetView tabSelected="1" zoomScale="145" zoomScaleNormal="145" workbookViewId="0">
      <selection activeCell="L14" sqref="L14"/>
    </sheetView>
  </sheetViews>
  <sheetFormatPr defaultColWidth="11.5546875" defaultRowHeight="14.4" x14ac:dyDescent="0.3"/>
  <cols>
    <col min="1" max="1" width="2" customWidth="1"/>
    <col min="2" max="2" width="11.44140625" customWidth="1"/>
    <col min="3" max="3" width="8.88671875" customWidth="1"/>
    <col min="4" max="4" width="9.88671875" customWidth="1"/>
    <col min="5" max="5" width="10.33203125" customWidth="1"/>
    <col min="6" max="6" width="11" customWidth="1"/>
    <col min="7" max="7" width="7" customWidth="1"/>
    <col min="8" max="8" width="2.5546875" customWidth="1"/>
    <col min="9" max="9" width="12.109375" style="5" customWidth="1"/>
    <col min="10" max="10" width="13.33203125" style="5" customWidth="1"/>
    <col min="11" max="11" width="18.44140625" customWidth="1"/>
    <col min="12" max="12" width="10" customWidth="1"/>
    <col min="13" max="13" width="9.5546875" customWidth="1"/>
    <col min="14" max="14" width="4" hidden="1" customWidth="1"/>
    <col min="15" max="15" width="6.44140625" customWidth="1"/>
    <col min="16" max="16" width="3.109375" hidden="1" customWidth="1"/>
    <col min="17" max="17" width="2" hidden="1" customWidth="1"/>
    <col min="18" max="18" width="9" customWidth="1"/>
    <col min="19" max="19" width="3.44140625" hidden="1" customWidth="1"/>
    <col min="20" max="64" width="9" customWidth="1"/>
  </cols>
  <sheetData>
    <row r="1" spans="2:21" ht="15.6" x14ac:dyDescent="0.3">
      <c r="B1" s="1"/>
      <c r="C1" s="2"/>
      <c r="D1" s="2"/>
      <c r="E1" s="1" t="s">
        <v>0</v>
      </c>
      <c r="F1" s="3"/>
      <c r="G1" s="2"/>
      <c r="H1" s="4"/>
    </row>
    <row r="2" spans="2:21" ht="15.6" x14ac:dyDescent="0.3">
      <c r="B2" s="1"/>
      <c r="C2" s="2"/>
      <c r="D2" s="2"/>
      <c r="F2" s="3"/>
      <c r="G2" s="2"/>
      <c r="H2" s="4"/>
    </row>
    <row r="3" spans="2:21" x14ac:dyDescent="0.3">
      <c r="B3" s="6" t="s">
        <v>110</v>
      </c>
      <c r="C3" s="7"/>
      <c r="D3" s="8" t="s">
        <v>1</v>
      </c>
      <c r="F3" s="7"/>
      <c r="G3" s="7"/>
      <c r="H3" s="9"/>
      <c r="I3" s="10"/>
    </row>
    <row r="4" spans="2:21" x14ac:dyDescent="0.3">
      <c r="B4" s="6" t="s">
        <v>108</v>
      </c>
      <c r="C4" s="7"/>
      <c r="D4" s="8" t="s">
        <v>2</v>
      </c>
      <c r="F4" s="11"/>
      <c r="G4" s="6"/>
      <c r="H4" s="9"/>
      <c r="I4" s="10"/>
      <c r="J4" s="12" t="s">
        <v>3</v>
      </c>
    </row>
    <row r="5" spans="2:21" x14ac:dyDescent="0.3">
      <c r="B5" s="6" t="s">
        <v>109</v>
      </c>
      <c r="C5" s="7"/>
      <c r="D5" s="8" t="s">
        <v>4</v>
      </c>
      <c r="F5" s="11"/>
      <c r="G5" s="6"/>
      <c r="H5" s="9"/>
      <c r="I5" s="10"/>
      <c r="J5" s="12"/>
    </row>
    <row r="6" spans="2:21" x14ac:dyDescent="0.3">
      <c r="B6" s="6" t="s">
        <v>5</v>
      </c>
      <c r="C6" s="7"/>
      <c r="D6" s="8" t="s">
        <v>6</v>
      </c>
      <c r="F6" s="11"/>
      <c r="G6" s="6"/>
      <c r="H6" s="9"/>
      <c r="I6" s="10"/>
      <c r="J6" s="12"/>
    </row>
    <row r="7" spans="2:21" x14ac:dyDescent="0.3">
      <c r="B7" s="6" t="s">
        <v>7</v>
      </c>
      <c r="C7" s="7"/>
      <c r="D7" s="9" t="s">
        <v>8</v>
      </c>
      <c r="F7" s="11"/>
      <c r="G7" s="6"/>
      <c r="H7" s="9"/>
      <c r="I7" s="10"/>
      <c r="J7" s="12"/>
    </row>
    <row r="8" spans="2:21" x14ac:dyDescent="0.3">
      <c r="B8" s="6" t="s">
        <v>9</v>
      </c>
      <c r="C8" s="2"/>
      <c r="D8" s="9" t="s">
        <v>106</v>
      </c>
      <c r="F8" s="11"/>
      <c r="G8" s="13"/>
      <c r="H8" s="3"/>
    </row>
    <row r="9" spans="2:21" ht="15" thickBot="1" x14ac:dyDescent="0.35">
      <c r="K9" s="14"/>
      <c r="L9" s="14"/>
      <c r="M9" s="15"/>
      <c r="N9" s="16"/>
      <c r="O9" s="16"/>
      <c r="P9" s="17"/>
      <c r="Q9" s="18"/>
      <c r="R9" s="19"/>
      <c r="S9" s="2"/>
      <c r="T9" s="16"/>
      <c r="U9" s="2"/>
    </row>
    <row r="10" spans="2:21" ht="15" thickBot="1" x14ac:dyDescent="0.35">
      <c r="C10" s="2"/>
      <c r="D10" s="20"/>
      <c r="F10" s="11"/>
      <c r="G10" s="21"/>
      <c r="H10" s="22"/>
      <c r="I10" s="23" t="s">
        <v>10</v>
      </c>
      <c r="J10" s="24" t="s">
        <v>10</v>
      </c>
      <c r="K10" s="14"/>
      <c r="L10" s="14"/>
      <c r="M10" s="15"/>
      <c r="N10" s="16"/>
      <c r="O10" s="16"/>
      <c r="P10" s="17"/>
      <c r="Q10" s="18"/>
      <c r="R10" s="19"/>
      <c r="S10" s="2"/>
      <c r="T10" s="16"/>
      <c r="U10" s="2"/>
    </row>
    <row r="11" spans="2:21" ht="15" thickBot="1" x14ac:dyDescent="0.35">
      <c r="B11" s="2"/>
      <c r="C11" s="2"/>
      <c r="D11" s="2"/>
      <c r="E11" s="25"/>
      <c r="F11" s="16"/>
      <c r="G11" s="26" t="s">
        <v>11</v>
      </c>
      <c r="H11" s="27" t="s">
        <v>12</v>
      </c>
      <c r="I11" s="27" t="s">
        <v>12</v>
      </c>
      <c r="J11" s="28" t="s">
        <v>13</v>
      </c>
      <c r="K11" s="14"/>
      <c r="L11" s="14"/>
      <c r="M11" s="15"/>
      <c r="N11" s="16"/>
      <c r="O11" s="16"/>
      <c r="P11" s="17"/>
      <c r="Q11" s="18"/>
      <c r="R11" s="19"/>
      <c r="S11" s="2"/>
      <c r="T11" s="16"/>
      <c r="U11" s="2"/>
    </row>
    <row r="12" spans="2:21" ht="15" thickBot="1" x14ac:dyDescent="0.35">
      <c r="B12" s="29" t="s">
        <v>14</v>
      </c>
      <c r="C12" s="30"/>
      <c r="D12" s="30"/>
      <c r="E12" s="30"/>
      <c r="F12" s="30"/>
      <c r="G12" s="30"/>
      <c r="H12" s="30"/>
      <c r="I12" s="31"/>
      <c r="J12" s="32"/>
      <c r="K12" s="14"/>
      <c r="L12" s="17"/>
      <c r="M12" s="15"/>
      <c r="N12" s="16"/>
      <c r="O12" s="16"/>
      <c r="P12" s="17"/>
      <c r="Q12" s="18"/>
      <c r="R12" s="19"/>
      <c r="S12" s="2"/>
      <c r="T12" s="16"/>
      <c r="U12" s="2"/>
    </row>
    <row r="13" spans="2:21" x14ac:dyDescent="0.3">
      <c r="B13" s="33" t="s">
        <v>15</v>
      </c>
      <c r="C13" s="34"/>
      <c r="D13" s="34" t="s">
        <v>16</v>
      </c>
      <c r="E13" s="35" t="s">
        <v>17</v>
      </c>
      <c r="F13" s="36" t="s">
        <v>18</v>
      </c>
      <c r="G13" s="37">
        <v>137</v>
      </c>
      <c r="H13" s="38" t="s">
        <v>19</v>
      </c>
      <c r="I13" s="39">
        <v>0</v>
      </c>
      <c r="J13" s="54">
        <f t="shared" ref="J13:J23" si="0">SUM(G13*I13)</f>
        <v>0</v>
      </c>
      <c r="K13" s="41"/>
      <c r="L13" s="42"/>
      <c r="M13" s="43"/>
      <c r="N13" s="43"/>
      <c r="O13" s="44"/>
      <c r="P13" s="45"/>
      <c r="Q13" s="46"/>
      <c r="R13" s="42"/>
      <c r="S13" s="2"/>
      <c r="T13" s="2"/>
      <c r="U13" s="2"/>
    </row>
    <row r="14" spans="2:21" x14ac:dyDescent="0.3">
      <c r="B14" s="47" t="s">
        <v>15</v>
      </c>
      <c r="C14" s="48"/>
      <c r="D14" s="48" t="s">
        <v>20</v>
      </c>
      <c r="E14" s="49" t="s">
        <v>17</v>
      </c>
      <c r="F14" s="50" t="s">
        <v>21</v>
      </c>
      <c r="G14" s="51">
        <v>16</v>
      </c>
      <c r="H14" s="52" t="s">
        <v>19</v>
      </c>
      <c r="I14" s="53">
        <v>0</v>
      </c>
      <c r="J14" s="54">
        <f t="shared" si="0"/>
        <v>0</v>
      </c>
      <c r="K14" s="41"/>
      <c r="L14" s="42"/>
      <c r="M14" s="43"/>
      <c r="N14" s="43"/>
      <c r="O14" s="44"/>
      <c r="P14" s="45"/>
      <c r="Q14" s="46"/>
      <c r="R14" s="42"/>
      <c r="S14" s="2"/>
      <c r="T14" s="2"/>
      <c r="U14" s="2"/>
    </row>
    <row r="15" spans="2:21" x14ac:dyDescent="0.3">
      <c r="B15" s="47" t="s">
        <v>22</v>
      </c>
      <c r="C15" s="48"/>
      <c r="D15" s="48" t="s">
        <v>23</v>
      </c>
      <c r="E15" s="49" t="s">
        <v>24</v>
      </c>
      <c r="F15" s="50" t="s">
        <v>18</v>
      </c>
      <c r="G15" s="51">
        <v>92</v>
      </c>
      <c r="H15" s="52" t="s">
        <v>19</v>
      </c>
      <c r="I15" s="53">
        <v>0</v>
      </c>
      <c r="J15" s="54">
        <f t="shared" si="0"/>
        <v>0</v>
      </c>
      <c r="K15" s="55"/>
      <c r="L15" s="42"/>
      <c r="M15" s="43"/>
      <c r="N15" s="43"/>
      <c r="O15" s="44"/>
      <c r="P15" s="45"/>
      <c r="Q15" s="46"/>
      <c r="R15" s="42"/>
      <c r="S15" s="2"/>
      <c r="T15" s="2"/>
      <c r="U15" s="2"/>
    </row>
    <row r="16" spans="2:21" x14ac:dyDescent="0.3">
      <c r="B16" s="47" t="s">
        <v>25</v>
      </c>
      <c r="C16" s="48"/>
      <c r="D16" s="48"/>
      <c r="E16" s="49"/>
      <c r="F16" s="50"/>
      <c r="G16" s="51">
        <v>1</v>
      </c>
      <c r="H16" s="52" t="s">
        <v>26</v>
      </c>
      <c r="I16" s="53">
        <v>0</v>
      </c>
      <c r="J16" s="54">
        <f t="shared" si="0"/>
        <v>0</v>
      </c>
      <c r="K16" s="55"/>
      <c r="L16" s="42"/>
      <c r="M16" s="43"/>
      <c r="N16" s="43"/>
      <c r="O16" s="44"/>
      <c r="P16" s="45"/>
      <c r="Q16" s="46"/>
      <c r="R16" s="42"/>
      <c r="S16" s="2"/>
      <c r="T16" s="2"/>
      <c r="U16" s="2"/>
    </row>
    <row r="17" spans="2:21" x14ac:dyDescent="0.3">
      <c r="B17" s="56" t="s">
        <v>27</v>
      </c>
      <c r="C17" s="57"/>
      <c r="D17" s="57"/>
      <c r="E17" s="49"/>
      <c r="F17" s="58"/>
      <c r="G17" s="51">
        <v>6</v>
      </c>
      <c r="H17" s="52" t="s">
        <v>28</v>
      </c>
      <c r="I17" s="53">
        <v>0</v>
      </c>
      <c r="J17" s="54">
        <f t="shared" si="0"/>
        <v>0</v>
      </c>
      <c r="K17" s="55"/>
      <c r="L17" s="42"/>
      <c r="M17" s="43"/>
      <c r="N17" s="43"/>
      <c r="O17" s="44"/>
      <c r="P17" s="45"/>
      <c r="Q17" s="46"/>
      <c r="R17" s="42"/>
      <c r="S17" s="2"/>
      <c r="T17" s="2"/>
      <c r="U17" s="2"/>
    </row>
    <row r="18" spans="2:21" x14ac:dyDescent="0.3">
      <c r="B18" s="56" t="s">
        <v>29</v>
      </c>
      <c r="C18" s="57"/>
      <c r="D18" s="57"/>
      <c r="E18" s="49"/>
      <c r="F18" s="58"/>
      <c r="G18" s="51">
        <v>6</v>
      </c>
      <c r="H18" s="52" t="s">
        <v>28</v>
      </c>
      <c r="I18" s="53">
        <v>0</v>
      </c>
      <c r="J18" s="54">
        <f t="shared" si="0"/>
        <v>0</v>
      </c>
      <c r="K18" s="55"/>
      <c r="L18" s="42"/>
      <c r="O18" s="59"/>
      <c r="Q18" s="46"/>
      <c r="R18" s="42"/>
    </row>
    <row r="19" spans="2:21" x14ac:dyDescent="0.3">
      <c r="B19" s="56" t="s">
        <v>30</v>
      </c>
      <c r="C19" s="57"/>
      <c r="D19" s="57"/>
      <c r="E19" s="49"/>
      <c r="F19" s="58"/>
      <c r="G19" s="51">
        <v>6</v>
      </c>
      <c r="H19" s="52" t="s">
        <v>28</v>
      </c>
      <c r="I19" s="53">
        <v>0</v>
      </c>
      <c r="J19" s="54">
        <f t="shared" si="0"/>
        <v>0</v>
      </c>
      <c r="K19" s="60"/>
      <c r="L19" s="42"/>
      <c r="N19" s="43"/>
      <c r="O19" s="43"/>
      <c r="Q19" s="46"/>
      <c r="R19" s="42"/>
    </row>
    <row r="20" spans="2:21" hidden="1" x14ac:dyDescent="0.3">
      <c r="B20" s="56" t="s">
        <v>31</v>
      </c>
      <c r="C20" s="57"/>
      <c r="D20" s="57"/>
      <c r="E20" s="49"/>
      <c r="F20" s="58"/>
      <c r="G20" s="51">
        <v>4</v>
      </c>
      <c r="H20" s="52" t="s">
        <v>28</v>
      </c>
      <c r="I20" s="53">
        <v>0</v>
      </c>
      <c r="J20" s="54">
        <f t="shared" si="0"/>
        <v>0</v>
      </c>
      <c r="L20" s="42"/>
      <c r="M20" s="42"/>
      <c r="N20" s="43"/>
      <c r="O20" s="43"/>
      <c r="Q20" s="46"/>
      <c r="R20" s="42"/>
    </row>
    <row r="21" spans="2:21" x14ac:dyDescent="0.3">
      <c r="B21" s="56" t="s">
        <v>32</v>
      </c>
      <c r="C21" s="57"/>
      <c r="D21" s="57"/>
      <c r="E21" s="49"/>
      <c r="F21" s="58"/>
      <c r="G21" s="51">
        <v>2</v>
      </c>
      <c r="H21" s="52" t="s">
        <v>28</v>
      </c>
      <c r="I21" s="53">
        <v>0</v>
      </c>
      <c r="J21" s="54">
        <f t="shared" si="0"/>
        <v>0</v>
      </c>
      <c r="L21" s="42"/>
      <c r="M21" s="42"/>
      <c r="N21" s="43"/>
      <c r="O21" s="43"/>
      <c r="P21" s="43"/>
      <c r="Q21" s="46"/>
      <c r="R21" s="42"/>
    </row>
    <row r="22" spans="2:21" x14ac:dyDescent="0.3">
      <c r="B22" s="56" t="s">
        <v>33</v>
      </c>
      <c r="C22" s="61"/>
      <c r="D22" s="61"/>
      <c r="E22" s="62"/>
      <c r="F22" s="61"/>
      <c r="G22" s="51">
        <v>6</v>
      </c>
      <c r="H22" s="52" t="s">
        <v>28</v>
      </c>
      <c r="I22" s="53">
        <v>0</v>
      </c>
      <c r="J22" s="54">
        <f t="shared" si="0"/>
        <v>0</v>
      </c>
      <c r="K22" s="43"/>
      <c r="L22" s="42"/>
      <c r="M22" s="42"/>
      <c r="N22" s="43"/>
      <c r="O22" s="43"/>
      <c r="P22" s="43"/>
      <c r="Q22" s="46"/>
      <c r="R22" s="42"/>
    </row>
    <row r="23" spans="2:21" x14ac:dyDescent="0.3">
      <c r="B23" s="56" t="s">
        <v>34</v>
      </c>
      <c r="C23" s="61"/>
      <c r="D23" s="57"/>
      <c r="E23" s="57"/>
      <c r="F23" s="61"/>
      <c r="G23" s="51">
        <v>3</v>
      </c>
      <c r="H23" s="52" t="s">
        <v>28</v>
      </c>
      <c r="I23" s="53">
        <v>0</v>
      </c>
      <c r="J23" s="54">
        <f t="shared" si="0"/>
        <v>0</v>
      </c>
      <c r="K23" s="43"/>
      <c r="L23" s="42"/>
      <c r="M23" s="42"/>
      <c r="N23" s="43"/>
      <c r="O23" s="43"/>
      <c r="P23" s="43"/>
      <c r="Q23" s="46"/>
      <c r="R23" s="42"/>
    </row>
    <row r="24" spans="2:21" x14ac:dyDescent="0.3">
      <c r="B24" s="56" t="s">
        <v>35</v>
      </c>
      <c r="C24" s="63"/>
      <c r="D24" s="57"/>
      <c r="E24" s="57"/>
      <c r="F24" s="48"/>
      <c r="G24" s="51">
        <v>3</v>
      </c>
      <c r="H24" s="52" t="s">
        <v>28</v>
      </c>
      <c r="I24" s="53">
        <v>0</v>
      </c>
      <c r="J24" s="54">
        <f t="shared" ref="J24:J39" si="1">SUM(G24*I24)</f>
        <v>0</v>
      </c>
      <c r="K24" s="43"/>
      <c r="L24" s="42"/>
      <c r="M24" s="42"/>
      <c r="N24" s="43"/>
      <c r="O24" s="43"/>
      <c r="Q24" s="46"/>
      <c r="R24" s="42"/>
    </row>
    <row r="25" spans="2:21" x14ac:dyDescent="0.3">
      <c r="B25" s="56" t="s">
        <v>36</v>
      </c>
      <c r="C25" s="63"/>
      <c r="D25" s="57"/>
      <c r="E25" s="57"/>
      <c r="F25" s="57"/>
      <c r="G25" s="51">
        <v>1</v>
      </c>
      <c r="H25" s="52" t="s">
        <v>28</v>
      </c>
      <c r="I25" s="53">
        <v>0</v>
      </c>
      <c r="J25" s="54">
        <f t="shared" si="1"/>
        <v>0</v>
      </c>
      <c r="K25" s="43"/>
      <c r="L25" s="42"/>
      <c r="M25" s="42"/>
      <c r="N25" s="43"/>
      <c r="O25" s="43"/>
      <c r="Q25" s="46"/>
      <c r="R25" s="42"/>
    </row>
    <row r="26" spans="2:21" x14ac:dyDescent="0.3">
      <c r="B26" s="56" t="s">
        <v>37</v>
      </c>
      <c r="C26" s="63"/>
      <c r="D26" s="57"/>
      <c r="E26" s="57"/>
      <c r="F26" s="57"/>
      <c r="G26" s="51">
        <v>1</v>
      </c>
      <c r="H26" s="52" t="s">
        <v>28</v>
      </c>
      <c r="I26" s="53">
        <v>0</v>
      </c>
      <c r="J26" s="54">
        <f t="shared" si="1"/>
        <v>0</v>
      </c>
      <c r="K26" s="43"/>
      <c r="L26" s="42"/>
      <c r="M26" s="42"/>
      <c r="N26" s="43"/>
      <c r="O26" s="43"/>
      <c r="P26" s="43"/>
      <c r="Q26" s="46"/>
      <c r="R26" s="42"/>
    </row>
    <row r="27" spans="2:21" x14ac:dyDescent="0.3">
      <c r="B27" s="56" t="s">
        <v>38</v>
      </c>
      <c r="C27" s="63"/>
      <c r="D27" s="57"/>
      <c r="E27" s="57"/>
      <c r="F27" s="64"/>
      <c r="G27" s="51">
        <v>4</v>
      </c>
      <c r="H27" s="52" t="s">
        <v>28</v>
      </c>
      <c r="I27" s="53">
        <v>0</v>
      </c>
      <c r="J27" s="54">
        <f t="shared" si="1"/>
        <v>0</v>
      </c>
      <c r="K27" s="43"/>
      <c r="L27" s="42"/>
      <c r="M27" s="42"/>
      <c r="N27" s="43"/>
      <c r="O27" s="43"/>
      <c r="P27" s="43"/>
      <c r="Q27" s="46"/>
      <c r="R27" s="42"/>
    </row>
    <row r="28" spans="2:21" x14ac:dyDescent="0.3">
      <c r="B28" s="56" t="s">
        <v>39</v>
      </c>
      <c r="C28" s="65"/>
      <c r="D28" s="66"/>
      <c r="E28" s="66"/>
      <c r="F28" s="67"/>
      <c r="G28" s="51">
        <v>4</v>
      </c>
      <c r="H28" s="52" t="s">
        <v>28</v>
      </c>
      <c r="I28" s="53">
        <v>0</v>
      </c>
      <c r="J28" s="54">
        <f t="shared" si="1"/>
        <v>0</v>
      </c>
      <c r="K28" s="43"/>
      <c r="L28" s="42"/>
      <c r="M28" s="42"/>
      <c r="N28" s="43"/>
      <c r="O28" s="43"/>
      <c r="P28" s="43"/>
      <c r="Q28" s="46"/>
      <c r="R28" s="42"/>
    </row>
    <row r="29" spans="2:21" x14ac:dyDescent="0.3">
      <c r="B29" s="56" t="s">
        <v>40</v>
      </c>
      <c r="C29" s="65"/>
      <c r="D29" s="66"/>
      <c r="E29" s="66"/>
      <c r="F29" s="68"/>
      <c r="G29" s="51">
        <v>3</v>
      </c>
      <c r="H29" s="52" t="s">
        <v>28</v>
      </c>
      <c r="I29" s="53">
        <v>0</v>
      </c>
      <c r="J29" s="54">
        <f t="shared" si="1"/>
        <v>0</v>
      </c>
      <c r="K29" s="43"/>
      <c r="L29" s="42"/>
      <c r="M29" s="42"/>
      <c r="N29" s="43"/>
      <c r="O29" s="43"/>
      <c r="P29" s="43"/>
      <c r="Q29" s="46"/>
      <c r="R29" s="42"/>
    </row>
    <row r="30" spans="2:21" x14ac:dyDescent="0.3">
      <c r="B30" s="56" t="s">
        <v>41</v>
      </c>
      <c r="C30" s="63"/>
      <c r="D30" s="57"/>
      <c r="E30" s="57"/>
      <c r="F30" s="57"/>
      <c r="G30" s="51">
        <v>3</v>
      </c>
      <c r="H30" s="52" t="s">
        <v>28</v>
      </c>
      <c r="I30" s="53">
        <v>0</v>
      </c>
      <c r="J30" s="54">
        <f t="shared" si="1"/>
        <v>0</v>
      </c>
      <c r="K30" s="69"/>
      <c r="L30" s="42"/>
      <c r="M30" s="42"/>
      <c r="N30" s="43"/>
      <c r="O30" s="43"/>
      <c r="Q30" s="46"/>
      <c r="R30" s="42"/>
    </row>
    <row r="31" spans="2:21" x14ac:dyDescent="0.3">
      <c r="B31" s="56" t="s">
        <v>42</v>
      </c>
      <c r="C31" s="63"/>
      <c r="D31" s="57"/>
      <c r="E31" s="57"/>
      <c r="F31" s="57"/>
      <c r="G31" s="51">
        <v>2</v>
      </c>
      <c r="H31" s="52" t="s">
        <v>28</v>
      </c>
      <c r="I31" s="53">
        <v>0</v>
      </c>
      <c r="J31" s="54">
        <f t="shared" si="1"/>
        <v>0</v>
      </c>
      <c r="K31" s="69"/>
      <c r="L31" s="42"/>
      <c r="M31" s="42"/>
      <c r="N31" s="43"/>
      <c r="O31" s="43"/>
      <c r="Q31" s="46"/>
      <c r="R31" s="42"/>
    </row>
    <row r="32" spans="2:21" x14ac:dyDescent="0.3">
      <c r="B32" s="56" t="s">
        <v>43</v>
      </c>
      <c r="C32" s="63"/>
      <c r="D32" s="57"/>
      <c r="E32" s="57"/>
      <c r="F32" s="57"/>
      <c r="G32" s="51">
        <v>1</v>
      </c>
      <c r="H32" s="52" t="s">
        <v>28</v>
      </c>
      <c r="I32" s="53">
        <v>0</v>
      </c>
      <c r="J32" s="54">
        <f t="shared" si="1"/>
        <v>0</v>
      </c>
      <c r="K32" s="69"/>
      <c r="L32" s="42"/>
      <c r="M32" s="42"/>
      <c r="N32" s="43"/>
      <c r="O32" s="43"/>
      <c r="Q32" s="46"/>
      <c r="R32" s="42"/>
    </row>
    <row r="33" spans="2:18" x14ac:dyDescent="0.3">
      <c r="B33" s="56" t="s">
        <v>44</v>
      </c>
      <c r="C33" s="63"/>
      <c r="D33" s="57"/>
      <c r="E33" s="57"/>
      <c r="F33" s="57"/>
      <c r="G33" s="51">
        <v>2</v>
      </c>
      <c r="H33" s="52" t="s">
        <v>28</v>
      </c>
      <c r="I33" s="53">
        <v>0</v>
      </c>
      <c r="J33" s="54">
        <f t="shared" si="1"/>
        <v>0</v>
      </c>
      <c r="K33" s="69"/>
      <c r="L33" s="42"/>
      <c r="M33" s="42"/>
      <c r="N33" s="43"/>
      <c r="O33" s="43"/>
      <c r="Q33" s="46"/>
      <c r="R33" s="42"/>
    </row>
    <row r="34" spans="2:18" x14ac:dyDescent="0.3">
      <c r="B34" s="56" t="s">
        <v>45</v>
      </c>
      <c r="C34" s="63"/>
      <c r="D34" s="57"/>
      <c r="E34" s="57"/>
      <c r="F34" s="61"/>
      <c r="G34" s="51">
        <v>15</v>
      </c>
      <c r="H34" s="52" t="s">
        <v>28</v>
      </c>
      <c r="I34" s="53">
        <v>0</v>
      </c>
      <c r="J34" s="54">
        <f t="shared" si="1"/>
        <v>0</v>
      </c>
      <c r="K34" s="69"/>
    </row>
    <row r="35" spans="2:18" x14ac:dyDescent="0.3">
      <c r="B35" s="56" t="s">
        <v>46</v>
      </c>
      <c r="C35" s="65"/>
      <c r="D35" s="66"/>
      <c r="E35" s="66"/>
      <c r="F35" s="68"/>
      <c r="G35" s="51">
        <v>4</v>
      </c>
      <c r="H35" s="52" t="s">
        <v>28</v>
      </c>
      <c r="I35" s="53">
        <v>0</v>
      </c>
      <c r="J35" s="54">
        <f t="shared" si="1"/>
        <v>0</v>
      </c>
      <c r="K35" s="69"/>
    </row>
    <row r="36" spans="2:18" x14ac:dyDescent="0.3">
      <c r="B36" s="56" t="s">
        <v>47</v>
      </c>
      <c r="C36" s="65"/>
      <c r="D36" s="66"/>
      <c r="E36" s="66"/>
      <c r="F36" s="68"/>
      <c r="G36" s="51">
        <v>5</v>
      </c>
      <c r="H36" s="52" t="s">
        <v>28</v>
      </c>
      <c r="I36" s="53">
        <v>0</v>
      </c>
      <c r="J36" s="54">
        <f t="shared" si="1"/>
        <v>0</v>
      </c>
      <c r="K36" s="69"/>
    </row>
    <row r="37" spans="2:18" x14ac:dyDescent="0.3">
      <c r="B37" s="56" t="s">
        <v>48</v>
      </c>
      <c r="C37" s="65"/>
      <c r="D37" s="66"/>
      <c r="E37" s="66"/>
      <c r="F37" s="68"/>
      <c r="G37" s="51">
        <v>3</v>
      </c>
      <c r="H37" s="52" t="s">
        <v>28</v>
      </c>
      <c r="I37" s="53">
        <v>0</v>
      </c>
      <c r="J37" s="54">
        <f t="shared" si="1"/>
        <v>0</v>
      </c>
      <c r="K37" s="69" t="s">
        <v>49</v>
      </c>
    </row>
    <row r="38" spans="2:18" x14ac:dyDescent="0.3">
      <c r="B38" s="56" t="s">
        <v>50</v>
      </c>
      <c r="C38" s="65"/>
      <c r="D38" s="66"/>
      <c r="E38" s="66"/>
      <c r="F38" s="68"/>
      <c r="G38" s="51">
        <v>9</v>
      </c>
      <c r="H38" s="52" t="s">
        <v>28</v>
      </c>
      <c r="I38" s="53">
        <v>0</v>
      </c>
      <c r="J38" s="54">
        <f t="shared" si="1"/>
        <v>0</v>
      </c>
    </row>
    <row r="39" spans="2:18" x14ac:dyDescent="0.3">
      <c r="B39" s="56" t="s">
        <v>51</v>
      </c>
      <c r="C39" s="65"/>
      <c r="D39" s="66"/>
      <c r="E39" s="66"/>
      <c r="F39" s="68"/>
      <c r="G39" s="51">
        <v>3</v>
      </c>
      <c r="H39" s="52" t="s">
        <v>28</v>
      </c>
      <c r="I39" s="53">
        <v>0</v>
      </c>
      <c r="J39" s="54">
        <f t="shared" si="1"/>
        <v>0</v>
      </c>
    </row>
    <row r="40" spans="2:18" ht="15" thickBot="1" x14ac:dyDescent="0.35">
      <c r="B40" s="87" t="s">
        <v>52</v>
      </c>
      <c r="C40" s="88"/>
      <c r="D40" s="89"/>
      <c r="E40" s="89"/>
      <c r="F40" s="90"/>
      <c r="G40" s="91">
        <v>9</v>
      </c>
      <c r="H40" s="105" t="s">
        <v>28</v>
      </c>
      <c r="I40" s="93">
        <v>0</v>
      </c>
      <c r="J40" s="94">
        <f>SUM(G40*I40)</f>
        <v>0</v>
      </c>
    </row>
    <row r="41" spans="2:18" ht="15" thickBot="1" x14ac:dyDescent="0.35"/>
    <row r="42" spans="2:18" ht="15" thickBot="1" x14ac:dyDescent="0.35">
      <c r="B42" s="103" t="s">
        <v>53</v>
      </c>
      <c r="C42" s="78"/>
      <c r="D42" s="78"/>
      <c r="E42" s="78"/>
      <c r="F42" s="78"/>
      <c r="G42" s="78"/>
      <c r="H42" s="78"/>
      <c r="I42" s="79"/>
      <c r="J42" s="104">
        <f>SUM(J13:J40)</f>
        <v>0</v>
      </c>
    </row>
  </sheetData>
  <hyperlinks>
    <hyperlink ref="D8" r:id="rId1" xr:uid="{0C3B644E-AC1F-46DE-B74C-5402A4E46F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F482-252D-4A34-9420-F04DFCB06297}">
  <dimension ref="B1:K104"/>
  <sheetViews>
    <sheetView topLeftCell="A31" zoomScale="160" zoomScaleNormal="160" workbookViewId="0">
      <selection activeCell="M16" sqref="M16"/>
    </sheetView>
  </sheetViews>
  <sheetFormatPr defaultColWidth="11.5546875" defaultRowHeight="14.4" x14ac:dyDescent="0.3"/>
  <cols>
    <col min="1" max="1" width="2" customWidth="1"/>
    <col min="2" max="2" width="8.6640625" customWidth="1"/>
    <col min="3" max="3" width="10.5546875" customWidth="1"/>
    <col min="4" max="5" width="8.6640625" customWidth="1"/>
    <col min="6" max="6" width="7.6640625" customWidth="1"/>
    <col min="7" max="7" width="8.6640625" customWidth="1"/>
    <col min="8" max="8" width="3.88671875" customWidth="1"/>
    <col min="9" max="9" width="13" customWidth="1"/>
    <col min="10" max="10" width="11.44140625" customWidth="1"/>
    <col min="11" max="64" width="8.6640625" customWidth="1"/>
  </cols>
  <sheetData>
    <row r="1" spans="2:10" ht="15.6" x14ac:dyDescent="0.3">
      <c r="C1" s="2"/>
      <c r="D1" s="2"/>
      <c r="E1" s="1" t="s">
        <v>0</v>
      </c>
      <c r="F1" s="3"/>
      <c r="G1" s="2"/>
      <c r="H1" s="4"/>
      <c r="I1" s="5"/>
      <c r="J1" s="5"/>
    </row>
    <row r="2" spans="2:10" ht="15.6" x14ac:dyDescent="0.3">
      <c r="B2" s="1"/>
      <c r="C2" s="2"/>
      <c r="D2" s="2"/>
      <c r="F2" s="3"/>
      <c r="G2" s="2"/>
      <c r="H2" s="4"/>
      <c r="I2" s="5"/>
      <c r="J2" s="5"/>
    </row>
    <row r="3" spans="2:10" x14ac:dyDescent="0.3">
      <c r="B3" s="6" t="s">
        <v>110</v>
      </c>
      <c r="C3" s="7"/>
      <c r="D3" s="8" t="s">
        <v>54</v>
      </c>
      <c r="F3" s="7"/>
      <c r="G3" s="7"/>
      <c r="H3" s="9"/>
      <c r="I3" s="10"/>
      <c r="J3" s="5"/>
    </row>
    <row r="4" spans="2:10" x14ac:dyDescent="0.3">
      <c r="B4" s="6" t="s">
        <v>108</v>
      </c>
      <c r="C4" s="7"/>
      <c r="D4" s="8" t="s">
        <v>2</v>
      </c>
      <c r="F4" s="11"/>
      <c r="G4" s="6"/>
      <c r="H4" s="9"/>
      <c r="I4" s="10"/>
      <c r="J4" s="12" t="s">
        <v>55</v>
      </c>
    </row>
    <row r="5" spans="2:10" x14ac:dyDescent="0.3">
      <c r="B5" s="6" t="s">
        <v>109</v>
      </c>
      <c r="C5" s="7"/>
      <c r="D5" s="8" t="s">
        <v>4</v>
      </c>
      <c r="F5" s="11"/>
      <c r="G5" s="6"/>
      <c r="H5" s="9"/>
      <c r="I5" s="10"/>
      <c r="J5" s="12"/>
    </row>
    <row r="6" spans="2:10" x14ac:dyDescent="0.3">
      <c r="B6" s="6" t="s">
        <v>5</v>
      </c>
      <c r="C6" s="7"/>
      <c r="D6" s="8" t="s">
        <v>6</v>
      </c>
      <c r="F6" s="11"/>
      <c r="G6" s="6"/>
      <c r="H6" s="9"/>
      <c r="I6" s="10"/>
      <c r="J6" s="12"/>
    </row>
    <row r="7" spans="2:10" x14ac:dyDescent="0.3">
      <c r="B7" s="6" t="s">
        <v>7</v>
      </c>
      <c r="C7" s="7"/>
      <c r="D7" s="9" t="s">
        <v>8</v>
      </c>
      <c r="F7" s="11"/>
      <c r="G7" s="6"/>
      <c r="H7" s="9"/>
      <c r="I7" s="10"/>
      <c r="J7" s="12"/>
    </row>
    <row r="8" spans="2:10" x14ac:dyDescent="0.3">
      <c r="B8" s="6" t="s">
        <v>9</v>
      </c>
      <c r="C8" s="2"/>
      <c r="D8" s="9" t="s">
        <v>106</v>
      </c>
      <c r="F8" s="11"/>
      <c r="G8" s="13"/>
      <c r="H8" s="3"/>
      <c r="I8" s="5"/>
      <c r="J8" s="5"/>
    </row>
    <row r="9" spans="2:10" ht="15" thickBot="1" x14ac:dyDescent="0.35"/>
    <row r="10" spans="2:10" ht="15" thickBot="1" x14ac:dyDescent="0.35">
      <c r="C10" s="2"/>
      <c r="D10" s="20"/>
      <c r="F10" s="11"/>
      <c r="G10" s="21"/>
      <c r="H10" s="22"/>
      <c r="I10" s="23" t="s">
        <v>10</v>
      </c>
      <c r="J10" s="24" t="s">
        <v>10</v>
      </c>
    </row>
    <row r="11" spans="2:10" ht="15" thickBot="1" x14ac:dyDescent="0.35">
      <c r="B11" s="2"/>
      <c r="C11" s="2"/>
      <c r="D11" s="2"/>
      <c r="E11" s="25"/>
      <c r="F11" s="16"/>
      <c r="G11" s="27" t="s">
        <v>11</v>
      </c>
      <c r="H11" s="27" t="s">
        <v>12</v>
      </c>
      <c r="I11" s="27" t="s">
        <v>12</v>
      </c>
      <c r="J11" s="28" t="s">
        <v>13</v>
      </c>
    </row>
    <row r="12" spans="2:10" ht="15" thickBot="1" x14ac:dyDescent="0.35">
      <c r="B12" s="29" t="s">
        <v>14</v>
      </c>
      <c r="C12" s="30"/>
      <c r="D12" s="30"/>
      <c r="E12" s="30"/>
      <c r="F12" s="30"/>
      <c r="G12" s="30"/>
      <c r="H12" s="30"/>
      <c r="I12" s="31"/>
      <c r="J12" s="32"/>
    </row>
    <row r="13" spans="2:10" x14ac:dyDescent="0.3">
      <c r="B13" s="33" t="s">
        <v>56</v>
      </c>
      <c r="C13" s="34"/>
      <c r="D13" s="34"/>
      <c r="E13" s="35"/>
      <c r="F13" s="36"/>
      <c r="G13" s="37">
        <v>1</v>
      </c>
      <c r="H13" s="81" t="s">
        <v>26</v>
      </c>
      <c r="I13" s="39">
        <v>0</v>
      </c>
      <c r="J13" s="40">
        <f t="shared" ref="J13:J53" si="0">SUM(G13*I13)</f>
        <v>0</v>
      </c>
    </row>
    <row r="14" spans="2:10" x14ac:dyDescent="0.3">
      <c r="B14" s="47" t="s">
        <v>57</v>
      </c>
      <c r="C14" s="48"/>
      <c r="D14" s="48"/>
      <c r="E14" s="49"/>
      <c r="F14" s="50"/>
      <c r="G14" s="51">
        <v>60</v>
      </c>
      <c r="H14" s="82" t="s">
        <v>19</v>
      </c>
      <c r="I14" s="53">
        <v>0</v>
      </c>
      <c r="J14" s="54">
        <f t="shared" si="0"/>
        <v>0</v>
      </c>
    </row>
    <row r="15" spans="2:10" x14ac:dyDescent="0.3">
      <c r="B15" s="47" t="s">
        <v>58</v>
      </c>
      <c r="C15" s="48"/>
      <c r="D15" s="48"/>
      <c r="E15" s="49"/>
      <c r="F15" s="50"/>
      <c r="G15" s="51">
        <v>125</v>
      </c>
      <c r="H15" s="82" t="s">
        <v>19</v>
      </c>
      <c r="I15" s="53">
        <v>0</v>
      </c>
      <c r="J15" s="54">
        <f t="shared" si="0"/>
        <v>0</v>
      </c>
    </row>
    <row r="16" spans="2:10" x14ac:dyDescent="0.3">
      <c r="B16" s="47" t="s">
        <v>59</v>
      </c>
      <c r="C16" s="48"/>
      <c r="D16" s="48"/>
      <c r="E16" s="49"/>
      <c r="F16" s="50"/>
      <c r="G16" s="51">
        <v>220</v>
      </c>
      <c r="H16" s="82" t="s">
        <v>19</v>
      </c>
      <c r="I16" s="53">
        <v>0</v>
      </c>
      <c r="J16" s="54">
        <f t="shared" si="0"/>
        <v>0</v>
      </c>
    </row>
    <row r="17" spans="2:11" x14ac:dyDescent="0.3">
      <c r="B17" s="47" t="s">
        <v>60</v>
      </c>
      <c r="C17" s="48"/>
      <c r="D17" s="48"/>
      <c r="E17" s="49"/>
      <c r="F17" s="50"/>
      <c r="G17" s="51">
        <v>1</v>
      </c>
      <c r="H17" s="82" t="s">
        <v>26</v>
      </c>
      <c r="I17" s="53">
        <v>0</v>
      </c>
      <c r="J17" s="54">
        <f t="shared" si="0"/>
        <v>0</v>
      </c>
    </row>
    <row r="18" spans="2:11" x14ac:dyDescent="0.3">
      <c r="B18" s="47" t="s">
        <v>61</v>
      </c>
      <c r="C18" s="48"/>
      <c r="D18" s="48"/>
      <c r="E18" s="49"/>
      <c r="F18" s="50"/>
      <c r="G18" s="51">
        <v>1</v>
      </c>
      <c r="H18" s="82" t="s">
        <v>26</v>
      </c>
      <c r="I18" s="53">
        <v>0</v>
      </c>
      <c r="J18" s="54">
        <f t="shared" si="0"/>
        <v>0</v>
      </c>
    </row>
    <row r="19" spans="2:11" x14ac:dyDescent="0.3">
      <c r="B19" s="47" t="s">
        <v>62</v>
      </c>
      <c r="C19" s="48"/>
      <c r="D19" s="48"/>
      <c r="E19" s="49"/>
      <c r="F19" s="50"/>
      <c r="G19" s="51">
        <v>1</v>
      </c>
      <c r="H19" s="82" t="s">
        <v>26</v>
      </c>
      <c r="I19" s="53">
        <v>0</v>
      </c>
      <c r="J19" s="54">
        <f t="shared" si="0"/>
        <v>0</v>
      </c>
    </row>
    <row r="20" spans="2:11" x14ac:dyDescent="0.3">
      <c r="B20" s="56" t="s">
        <v>63</v>
      </c>
      <c r="C20" s="57"/>
      <c r="D20" s="57"/>
      <c r="E20" s="49"/>
      <c r="F20" s="58"/>
      <c r="G20" s="51">
        <v>1</v>
      </c>
      <c r="H20" s="82" t="s">
        <v>26</v>
      </c>
      <c r="I20" s="53">
        <v>0</v>
      </c>
      <c r="J20" s="54">
        <f t="shared" si="0"/>
        <v>0</v>
      </c>
    </row>
    <row r="21" spans="2:11" x14ac:dyDescent="0.3">
      <c r="B21" s="56" t="s">
        <v>64</v>
      </c>
      <c r="C21" s="57"/>
      <c r="D21" s="57"/>
      <c r="E21" s="49"/>
      <c r="F21" s="58"/>
      <c r="G21" s="51">
        <v>1</v>
      </c>
      <c r="H21" s="82" t="s">
        <v>26</v>
      </c>
      <c r="I21" s="53">
        <v>0</v>
      </c>
      <c r="J21" s="54">
        <f t="shared" si="0"/>
        <v>0</v>
      </c>
    </row>
    <row r="22" spans="2:11" x14ac:dyDescent="0.3">
      <c r="B22" s="56" t="s">
        <v>65</v>
      </c>
      <c r="C22" s="83"/>
      <c r="D22" s="83"/>
      <c r="E22" s="84"/>
      <c r="F22" s="85"/>
      <c r="G22" s="51">
        <v>34</v>
      </c>
      <c r="H22" s="82" t="s">
        <v>19</v>
      </c>
      <c r="I22" s="53">
        <v>0</v>
      </c>
      <c r="J22" s="54">
        <f t="shared" si="0"/>
        <v>0</v>
      </c>
      <c r="K22" s="42"/>
    </row>
    <row r="23" spans="2:11" x14ac:dyDescent="0.3">
      <c r="B23" s="56" t="s">
        <v>66</v>
      </c>
      <c r="C23" s="61"/>
      <c r="D23" s="61"/>
      <c r="E23" s="62"/>
      <c r="F23" s="61"/>
      <c r="G23" s="51">
        <v>57</v>
      </c>
      <c r="H23" s="82" t="s">
        <v>19</v>
      </c>
      <c r="I23" s="53">
        <v>0</v>
      </c>
      <c r="J23" s="54">
        <f t="shared" si="0"/>
        <v>0</v>
      </c>
      <c r="K23" s="42"/>
    </row>
    <row r="24" spans="2:11" x14ac:dyDescent="0.3">
      <c r="B24" s="56" t="s">
        <v>67</v>
      </c>
      <c r="C24" s="61"/>
      <c r="D24" s="61"/>
      <c r="E24" s="62"/>
      <c r="F24" s="61"/>
      <c r="G24" s="51">
        <v>25</v>
      </c>
      <c r="H24" s="82" t="s">
        <v>28</v>
      </c>
      <c r="I24" s="53">
        <v>0</v>
      </c>
      <c r="J24" s="54">
        <f t="shared" si="0"/>
        <v>0</v>
      </c>
      <c r="K24" s="42"/>
    </row>
    <row r="25" spans="2:11" x14ac:dyDescent="0.3">
      <c r="B25" s="56" t="s">
        <v>68</v>
      </c>
      <c r="C25" s="61"/>
      <c r="D25" s="61"/>
      <c r="E25" s="62"/>
      <c r="F25" s="61"/>
      <c r="G25" s="51">
        <v>2</v>
      </c>
      <c r="H25" s="82" t="s">
        <v>28</v>
      </c>
      <c r="I25" s="53">
        <v>0</v>
      </c>
      <c r="J25" s="54">
        <f t="shared" si="0"/>
        <v>0</v>
      </c>
      <c r="K25" s="42"/>
    </row>
    <row r="26" spans="2:11" x14ac:dyDescent="0.3">
      <c r="B26" s="56" t="s">
        <v>69</v>
      </c>
      <c r="C26" s="61"/>
      <c r="D26" s="61"/>
      <c r="E26" s="62"/>
      <c r="F26" s="61"/>
      <c r="G26" s="51">
        <v>1</v>
      </c>
      <c r="H26" s="82" t="s">
        <v>28</v>
      </c>
      <c r="I26" s="53">
        <v>0</v>
      </c>
      <c r="J26" s="54">
        <f t="shared" si="0"/>
        <v>0</v>
      </c>
      <c r="K26" s="42"/>
    </row>
    <row r="27" spans="2:11" x14ac:dyDescent="0.3">
      <c r="B27" s="56" t="s">
        <v>70</v>
      </c>
      <c r="C27" s="61"/>
      <c r="D27" s="61"/>
      <c r="E27" s="62"/>
      <c r="F27" s="61"/>
      <c r="G27" s="51">
        <v>2</v>
      </c>
      <c r="H27" s="82" t="s">
        <v>28</v>
      </c>
      <c r="I27" s="53">
        <v>0</v>
      </c>
      <c r="J27" s="54">
        <f t="shared" si="0"/>
        <v>0</v>
      </c>
      <c r="K27" s="42"/>
    </row>
    <row r="28" spans="2:11" x14ac:dyDescent="0.3">
      <c r="B28" s="56" t="s">
        <v>71</v>
      </c>
      <c r="C28" s="61"/>
      <c r="D28" s="61"/>
      <c r="E28" s="62"/>
      <c r="F28" s="61"/>
      <c r="G28" s="51">
        <v>2</v>
      </c>
      <c r="H28" s="82" t="s">
        <v>28</v>
      </c>
      <c r="I28" s="53">
        <v>0</v>
      </c>
      <c r="J28" s="54">
        <f t="shared" si="0"/>
        <v>0</v>
      </c>
      <c r="K28" s="42"/>
    </row>
    <row r="29" spans="2:11" x14ac:dyDescent="0.3">
      <c r="B29" s="56" t="s">
        <v>72</v>
      </c>
      <c r="C29" s="61"/>
      <c r="D29" s="61"/>
      <c r="E29" s="62"/>
      <c r="F29" s="61"/>
      <c r="G29" s="51">
        <v>2</v>
      </c>
      <c r="H29" s="82" t="s">
        <v>28</v>
      </c>
      <c r="I29" s="53">
        <v>0</v>
      </c>
      <c r="J29" s="54">
        <f t="shared" si="0"/>
        <v>0</v>
      </c>
      <c r="K29" s="42"/>
    </row>
    <row r="30" spans="2:11" x14ac:dyDescent="0.3">
      <c r="B30" s="56" t="s">
        <v>73</v>
      </c>
      <c r="C30" s="61"/>
      <c r="D30" s="61"/>
      <c r="E30" s="62"/>
      <c r="F30" s="61"/>
      <c r="G30" s="51">
        <v>4</v>
      </c>
      <c r="H30" s="82" t="s">
        <v>28</v>
      </c>
      <c r="I30" s="53">
        <v>0</v>
      </c>
      <c r="J30" s="54">
        <f t="shared" si="0"/>
        <v>0</v>
      </c>
      <c r="K30" s="42"/>
    </row>
    <row r="31" spans="2:11" x14ac:dyDescent="0.3">
      <c r="B31" s="56" t="s">
        <v>74</v>
      </c>
      <c r="C31" s="61"/>
      <c r="D31" s="61"/>
      <c r="E31" s="62"/>
      <c r="F31" s="61"/>
      <c r="G31" s="51">
        <v>4</v>
      </c>
      <c r="H31" s="82" t="s">
        <v>28</v>
      </c>
      <c r="I31" s="53">
        <v>0</v>
      </c>
      <c r="J31" s="54">
        <f t="shared" si="0"/>
        <v>0</v>
      </c>
      <c r="K31" s="42"/>
    </row>
    <row r="32" spans="2:11" x14ac:dyDescent="0.3">
      <c r="B32" s="86" t="s">
        <v>75</v>
      </c>
      <c r="C32" s="61"/>
      <c r="D32" s="61"/>
      <c r="E32" s="62"/>
      <c r="F32" s="61"/>
      <c r="G32" s="51">
        <v>1</v>
      </c>
      <c r="H32" s="82" t="s">
        <v>28</v>
      </c>
      <c r="I32" s="53">
        <v>0</v>
      </c>
      <c r="J32" s="54">
        <f t="shared" si="0"/>
        <v>0</v>
      </c>
    </row>
    <row r="33" spans="2:11" x14ac:dyDescent="0.3">
      <c r="B33" s="56" t="s">
        <v>76</v>
      </c>
      <c r="C33" s="61"/>
      <c r="D33" s="61"/>
      <c r="E33" s="62"/>
      <c r="F33" s="61"/>
      <c r="G33" s="51">
        <v>2</v>
      </c>
      <c r="H33" s="82" t="s">
        <v>28</v>
      </c>
      <c r="I33" s="53">
        <v>0</v>
      </c>
      <c r="J33" s="54">
        <f t="shared" si="0"/>
        <v>0</v>
      </c>
      <c r="K33" s="42"/>
    </row>
    <row r="34" spans="2:11" x14ac:dyDescent="0.3">
      <c r="B34" s="56" t="s">
        <v>77</v>
      </c>
      <c r="C34" s="61"/>
      <c r="D34" s="61"/>
      <c r="E34" s="62"/>
      <c r="F34" s="61"/>
      <c r="G34" s="51">
        <v>2</v>
      </c>
      <c r="H34" s="82" t="s">
        <v>28</v>
      </c>
      <c r="I34" s="53">
        <v>0</v>
      </c>
      <c r="J34" s="54">
        <f t="shared" si="0"/>
        <v>0</v>
      </c>
    </row>
    <row r="35" spans="2:11" x14ac:dyDescent="0.3">
      <c r="B35" s="56" t="s">
        <v>78</v>
      </c>
      <c r="C35" s="61"/>
      <c r="D35" s="57"/>
      <c r="E35" s="57"/>
      <c r="F35" s="61"/>
      <c r="G35" s="51">
        <v>1</v>
      </c>
      <c r="H35" s="82" t="s">
        <v>26</v>
      </c>
      <c r="I35" s="53">
        <v>0</v>
      </c>
      <c r="J35" s="54">
        <f t="shared" si="0"/>
        <v>0</v>
      </c>
    </row>
    <row r="36" spans="2:11" x14ac:dyDescent="0.3">
      <c r="B36" s="56" t="s">
        <v>79</v>
      </c>
      <c r="C36" s="61"/>
      <c r="D36" s="57"/>
      <c r="E36" s="57"/>
      <c r="F36" s="61"/>
      <c r="G36" s="51">
        <v>3</v>
      </c>
      <c r="H36" s="82" t="s">
        <v>28</v>
      </c>
      <c r="I36" s="53">
        <v>0</v>
      </c>
      <c r="J36" s="54">
        <f t="shared" si="0"/>
        <v>0</v>
      </c>
    </row>
    <row r="37" spans="2:11" x14ac:dyDescent="0.3">
      <c r="B37" s="56" t="s">
        <v>80</v>
      </c>
      <c r="C37" s="63"/>
      <c r="D37" s="57"/>
      <c r="E37" s="57"/>
      <c r="F37" s="61"/>
      <c r="G37" s="51">
        <v>1</v>
      </c>
      <c r="H37" s="82" t="s">
        <v>26</v>
      </c>
      <c r="I37" s="53">
        <v>0</v>
      </c>
      <c r="J37" s="54">
        <f t="shared" si="0"/>
        <v>0</v>
      </c>
    </row>
    <row r="38" spans="2:11" x14ac:dyDescent="0.3">
      <c r="B38" s="56" t="s">
        <v>81</v>
      </c>
      <c r="C38" s="63"/>
      <c r="D38" s="57"/>
      <c r="E38" s="57"/>
      <c r="F38" s="48"/>
      <c r="G38" s="51">
        <v>1</v>
      </c>
      <c r="H38" s="82" t="s">
        <v>26</v>
      </c>
      <c r="I38" s="53">
        <v>0</v>
      </c>
      <c r="J38" s="54">
        <f t="shared" si="0"/>
        <v>0</v>
      </c>
    </row>
    <row r="39" spans="2:11" x14ac:dyDescent="0.3">
      <c r="B39" s="56" t="s">
        <v>82</v>
      </c>
      <c r="C39" s="63"/>
      <c r="D39" s="57"/>
      <c r="E39" s="57"/>
      <c r="F39" s="57"/>
      <c r="G39" s="51">
        <v>1</v>
      </c>
      <c r="H39" s="82" t="s">
        <v>26</v>
      </c>
      <c r="I39" s="53">
        <v>0</v>
      </c>
      <c r="J39" s="54">
        <f t="shared" si="0"/>
        <v>0</v>
      </c>
    </row>
    <row r="40" spans="2:11" x14ac:dyDescent="0.3">
      <c r="B40" s="56" t="s">
        <v>83</v>
      </c>
      <c r="C40" s="63"/>
      <c r="D40" s="57"/>
      <c r="E40" s="57"/>
      <c r="F40" s="57"/>
      <c r="G40" s="51">
        <v>1</v>
      </c>
      <c r="H40" s="82" t="s">
        <v>26</v>
      </c>
      <c r="I40" s="53">
        <v>0</v>
      </c>
      <c r="J40" s="54">
        <f t="shared" si="0"/>
        <v>0</v>
      </c>
    </row>
    <row r="41" spans="2:11" x14ac:dyDescent="0.3">
      <c r="B41" s="56" t="s">
        <v>84</v>
      </c>
      <c r="C41" s="63"/>
      <c r="D41" s="57"/>
      <c r="E41" s="57"/>
      <c r="F41" s="57"/>
      <c r="G41" s="51">
        <v>1</v>
      </c>
      <c r="H41" s="82" t="s">
        <v>26</v>
      </c>
      <c r="I41" s="53">
        <v>0</v>
      </c>
      <c r="J41" s="54">
        <f t="shared" si="0"/>
        <v>0</v>
      </c>
    </row>
    <row r="42" spans="2:11" x14ac:dyDescent="0.3">
      <c r="B42" s="56" t="s">
        <v>85</v>
      </c>
      <c r="C42" s="63"/>
      <c r="D42" s="57"/>
      <c r="E42" s="57"/>
      <c r="F42" s="64"/>
      <c r="G42" s="51">
        <v>125</v>
      </c>
      <c r="H42" s="82" t="s">
        <v>19</v>
      </c>
      <c r="I42" s="53">
        <v>0</v>
      </c>
      <c r="J42" s="54">
        <f t="shared" si="0"/>
        <v>0</v>
      </c>
    </row>
    <row r="43" spans="2:11" x14ac:dyDescent="0.3">
      <c r="B43" s="56" t="s">
        <v>86</v>
      </c>
      <c r="C43" s="65"/>
      <c r="D43" s="66"/>
      <c r="E43" s="66"/>
      <c r="F43" s="67"/>
      <c r="G43" s="51">
        <v>220</v>
      </c>
      <c r="H43" s="82" t="s">
        <v>19</v>
      </c>
      <c r="I43" s="53">
        <v>0</v>
      </c>
      <c r="J43" s="54">
        <f t="shared" si="0"/>
        <v>0</v>
      </c>
      <c r="K43" s="59"/>
    </row>
    <row r="44" spans="2:11" x14ac:dyDescent="0.3">
      <c r="B44" s="56" t="s">
        <v>87</v>
      </c>
      <c r="C44" s="65"/>
      <c r="D44" s="66"/>
      <c r="E44" s="66"/>
      <c r="F44" s="68"/>
      <c r="G44" s="51">
        <v>220</v>
      </c>
      <c r="H44" s="82" t="s">
        <v>19</v>
      </c>
      <c r="I44" s="53">
        <v>0</v>
      </c>
      <c r="J44" s="54">
        <f t="shared" si="0"/>
        <v>0</v>
      </c>
    </row>
    <row r="45" spans="2:11" x14ac:dyDescent="0.3">
      <c r="B45" s="56" t="s">
        <v>88</v>
      </c>
      <c r="C45" s="63"/>
      <c r="D45" s="57"/>
      <c r="E45" s="57"/>
      <c r="F45" s="57"/>
      <c r="G45" s="51">
        <v>40</v>
      </c>
      <c r="H45" s="82" t="s">
        <v>19</v>
      </c>
      <c r="I45" s="53">
        <v>0</v>
      </c>
      <c r="J45" s="54">
        <f t="shared" si="0"/>
        <v>0</v>
      </c>
    </row>
    <row r="46" spans="2:11" x14ac:dyDescent="0.3">
      <c r="B46" s="56" t="s">
        <v>89</v>
      </c>
      <c r="C46" s="63"/>
      <c r="D46" s="57"/>
      <c r="E46" s="57"/>
      <c r="F46" s="57"/>
      <c r="G46" s="51">
        <v>80</v>
      </c>
      <c r="H46" s="82" t="s">
        <v>19</v>
      </c>
      <c r="I46" s="53">
        <v>0</v>
      </c>
      <c r="J46" s="54">
        <f t="shared" si="0"/>
        <v>0</v>
      </c>
    </row>
    <row r="47" spans="2:11" x14ac:dyDescent="0.3">
      <c r="B47" s="56" t="s">
        <v>90</v>
      </c>
      <c r="C47" s="63"/>
      <c r="D47" s="57"/>
      <c r="E47" s="57"/>
      <c r="F47" s="57"/>
      <c r="G47" s="51">
        <v>120</v>
      </c>
      <c r="H47" s="82" t="s">
        <v>19</v>
      </c>
      <c r="I47" s="53">
        <v>0</v>
      </c>
      <c r="J47" s="54">
        <f t="shared" si="0"/>
        <v>0</v>
      </c>
    </row>
    <row r="48" spans="2:11" x14ac:dyDescent="0.3">
      <c r="B48" s="56" t="s">
        <v>91</v>
      </c>
      <c r="C48" s="63"/>
      <c r="D48" s="57"/>
      <c r="E48" s="57"/>
      <c r="F48" s="57"/>
      <c r="G48" s="51">
        <v>244</v>
      </c>
      <c r="H48" s="82" t="s">
        <v>19</v>
      </c>
      <c r="I48" s="53">
        <v>0</v>
      </c>
      <c r="J48" s="54">
        <f t="shared" si="0"/>
        <v>0</v>
      </c>
    </row>
    <row r="49" spans="2:10" x14ac:dyDescent="0.3">
      <c r="B49" s="56" t="s">
        <v>92</v>
      </c>
      <c r="C49" s="63"/>
      <c r="D49" s="57"/>
      <c r="E49" s="57"/>
      <c r="F49" s="57"/>
      <c r="G49" s="51">
        <v>40</v>
      </c>
      <c r="H49" s="82" t="s">
        <v>93</v>
      </c>
      <c r="I49" s="53">
        <v>0</v>
      </c>
      <c r="J49" s="54">
        <f t="shared" si="0"/>
        <v>0</v>
      </c>
    </row>
    <row r="50" spans="2:10" x14ac:dyDescent="0.3">
      <c r="B50" s="56" t="s">
        <v>94</v>
      </c>
      <c r="C50" s="63"/>
      <c r="D50" s="57"/>
      <c r="E50" s="57"/>
      <c r="F50" s="57"/>
      <c r="G50" s="51">
        <v>78</v>
      </c>
      <c r="H50" s="82" t="s">
        <v>93</v>
      </c>
      <c r="I50" s="53">
        <v>0</v>
      </c>
      <c r="J50" s="54">
        <f t="shared" si="0"/>
        <v>0</v>
      </c>
    </row>
    <row r="51" spans="2:10" x14ac:dyDescent="0.3">
      <c r="B51" s="56" t="s">
        <v>95</v>
      </c>
      <c r="C51" s="63"/>
      <c r="D51" s="57"/>
      <c r="E51" s="57"/>
      <c r="F51" s="61"/>
      <c r="G51" s="51">
        <v>3</v>
      </c>
      <c r="H51" s="82" t="s">
        <v>26</v>
      </c>
      <c r="I51" s="53">
        <v>0</v>
      </c>
      <c r="J51" s="54">
        <f t="shared" si="0"/>
        <v>0</v>
      </c>
    </row>
    <row r="52" spans="2:10" x14ac:dyDescent="0.3">
      <c r="B52" s="56" t="s">
        <v>96</v>
      </c>
      <c r="C52" s="65"/>
      <c r="D52" s="66"/>
      <c r="E52" s="66"/>
      <c r="F52" s="68"/>
      <c r="G52" s="51">
        <v>8</v>
      </c>
      <c r="H52" s="82" t="s">
        <v>26</v>
      </c>
      <c r="I52" s="53">
        <v>0</v>
      </c>
      <c r="J52" s="54">
        <f t="shared" si="0"/>
        <v>0</v>
      </c>
    </row>
    <row r="53" spans="2:10" ht="15" thickBot="1" x14ac:dyDescent="0.35">
      <c r="B53" s="87" t="s">
        <v>97</v>
      </c>
      <c r="C53" s="88"/>
      <c r="D53" s="89"/>
      <c r="E53" s="89"/>
      <c r="F53" s="90"/>
      <c r="G53" s="91">
        <v>320</v>
      </c>
      <c r="H53" s="92" t="s">
        <v>19</v>
      </c>
      <c r="I53" s="93">
        <v>0</v>
      </c>
      <c r="J53" s="94">
        <f t="shared" si="0"/>
        <v>0</v>
      </c>
    </row>
    <row r="54" spans="2:10" ht="15" thickBot="1" x14ac:dyDescent="0.35">
      <c r="B54" s="42"/>
      <c r="C54" s="42"/>
      <c r="D54" s="43"/>
      <c r="E54" s="43"/>
      <c r="G54" s="46"/>
      <c r="H54" s="95"/>
      <c r="I54" s="96"/>
      <c r="J54" s="96"/>
    </row>
    <row r="55" spans="2:10" ht="15" thickBot="1" x14ac:dyDescent="0.35">
      <c r="B55" s="103" t="s">
        <v>53</v>
      </c>
      <c r="C55" s="78"/>
      <c r="D55" s="78"/>
      <c r="E55" s="78"/>
      <c r="F55" s="78"/>
      <c r="G55" s="78"/>
      <c r="H55" s="78"/>
      <c r="I55" s="79"/>
      <c r="J55" s="104">
        <f>SUM(J13:J53)</f>
        <v>0</v>
      </c>
    </row>
    <row r="56" spans="2:10" x14ac:dyDescent="0.3">
      <c r="B56" s="2"/>
      <c r="C56" s="2"/>
      <c r="D56" s="2"/>
      <c r="E56" s="2"/>
      <c r="F56" s="2"/>
      <c r="G56" s="2"/>
      <c r="I56" s="5"/>
      <c r="J56" s="5"/>
    </row>
    <row r="98" spans="2:3" x14ac:dyDescent="0.3">
      <c r="C98" s="42"/>
    </row>
    <row r="99" spans="2:3" x14ac:dyDescent="0.3">
      <c r="C99" s="102"/>
    </row>
    <row r="103" spans="2:3" x14ac:dyDescent="0.3">
      <c r="B103" s="8" t="s">
        <v>104</v>
      </c>
    </row>
    <row r="104" spans="2:3" x14ac:dyDescent="0.3">
      <c r="B104" s="8" t="s">
        <v>105</v>
      </c>
    </row>
  </sheetData>
  <hyperlinks>
    <hyperlink ref="D8" r:id="rId1" xr:uid="{CF3AFA6E-78F8-40FE-9833-EDCEFA2402FC}"/>
  </hyperlink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BD593-277E-446A-98B4-CEB5B46CAAD9}">
  <dimension ref="B1:J28"/>
  <sheetViews>
    <sheetView zoomScale="160" zoomScaleNormal="160" workbookViewId="0">
      <selection activeCell="L22" sqref="L22"/>
    </sheetView>
  </sheetViews>
  <sheetFormatPr defaultRowHeight="14.4" x14ac:dyDescent="0.3"/>
  <cols>
    <col min="1" max="1" width="2" customWidth="1"/>
    <col min="9" max="10" width="10.6640625" bestFit="1" customWidth="1"/>
  </cols>
  <sheetData>
    <row r="1" spans="2:10" ht="15.6" x14ac:dyDescent="0.3">
      <c r="C1" s="2"/>
      <c r="D1" s="2"/>
      <c r="E1" s="1" t="s">
        <v>0</v>
      </c>
      <c r="F1" s="3"/>
      <c r="G1" s="2"/>
      <c r="H1" s="4"/>
      <c r="I1" s="5"/>
      <c r="J1" s="5"/>
    </row>
    <row r="2" spans="2:10" ht="15.6" x14ac:dyDescent="0.3">
      <c r="B2" s="1"/>
      <c r="C2" s="2"/>
      <c r="D2" s="2"/>
      <c r="F2" s="3"/>
      <c r="G2" s="2"/>
      <c r="H2" s="4"/>
      <c r="I2" s="5"/>
      <c r="J2" s="5"/>
    </row>
    <row r="3" spans="2:10" x14ac:dyDescent="0.3">
      <c r="B3" s="6" t="s">
        <v>110</v>
      </c>
      <c r="C3" s="7"/>
      <c r="D3" s="8" t="s">
        <v>54</v>
      </c>
      <c r="F3" s="7"/>
      <c r="G3" s="7"/>
      <c r="H3" s="9"/>
      <c r="I3" s="10"/>
      <c r="J3" s="5"/>
    </row>
    <row r="4" spans="2:10" x14ac:dyDescent="0.3">
      <c r="B4" s="6" t="s">
        <v>108</v>
      </c>
      <c r="C4" s="7"/>
      <c r="D4" s="8" t="s">
        <v>2</v>
      </c>
      <c r="F4" s="11"/>
      <c r="G4" s="6"/>
      <c r="H4" s="9"/>
      <c r="I4" s="10"/>
      <c r="J4" s="12" t="s">
        <v>98</v>
      </c>
    </row>
    <row r="5" spans="2:10" x14ac:dyDescent="0.3">
      <c r="B5" s="6" t="s">
        <v>109</v>
      </c>
      <c r="C5" s="7"/>
      <c r="D5" s="8" t="s">
        <v>4</v>
      </c>
      <c r="F5" s="11"/>
      <c r="G5" s="6"/>
      <c r="H5" s="9"/>
      <c r="I5" s="10"/>
      <c r="J5" s="12"/>
    </row>
    <row r="6" spans="2:10" x14ac:dyDescent="0.3">
      <c r="B6" s="6" t="s">
        <v>5</v>
      </c>
      <c r="C6" s="7"/>
      <c r="D6" s="8" t="s">
        <v>6</v>
      </c>
      <c r="F6" s="11"/>
      <c r="G6" s="6"/>
      <c r="H6" s="9"/>
      <c r="I6" s="10"/>
      <c r="J6" s="12"/>
    </row>
    <row r="7" spans="2:10" x14ac:dyDescent="0.3">
      <c r="B7" s="6" t="s">
        <v>7</v>
      </c>
      <c r="C7" s="7"/>
      <c r="D7" s="9" t="s">
        <v>8</v>
      </c>
      <c r="F7" s="11"/>
      <c r="G7" s="6"/>
      <c r="H7" s="9"/>
      <c r="I7" s="10"/>
      <c r="J7" s="12"/>
    </row>
    <row r="8" spans="2:10" x14ac:dyDescent="0.3">
      <c r="B8" s="6" t="s">
        <v>9</v>
      </c>
      <c r="C8" s="2"/>
      <c r="D8" s="9" t="s">
        <v>106</v>
      </c>
      <c r="F8" s="11"/>
      <c r="G8" s="13"/>
      <c r="H8" s="3"/>
      <c r="I8" s="5"/>
      <c r="J8" s="5"/>
    </row>
    <row r="11" spans="2:10" ht="15" thickBot="1" x14ac:dyDescent="0.35"/>
    <row r="12" spans="2:10" ht="15" thickBot="1" x14ac:dyDescent="0.35">
      <c r="C12" s="2"/>
      <c r="D12" s="20"/>
      <c r="F12" s="11"/>
      <c r="G12" s="21"/>
      <c r="H12" s="22"/>
      <c r="I12" s="23" t="s">
        <v>10</v>
      </c>
      <c r="J12" s="24" t="s">
        <v>10</v>
      </c>
    </row>
    <row r="13" spans="2:10" ht="15" thickBot="1" x14ac:dyDescent="0.35">
      <c r="B13" s="2"/>
      <c r="C13" s="2"/>
      <c r="D13" s="2"/>
      <c r="E13" s="25"/>
      <c r="F13" s="16"/>
      <c r="G13" s="27" t="s">
        <v>11</v>
      </c>
      <c r="H13" s="27" t="s">
        <v>12</v>
      </c>
      <c r="I13" s="27" t="s">
        <v>12</v>
      </c>
      <c r="J13" s="28" t="s">
        <v>13</v>
      </c>
    </row>
    <row r="14" spans="2:10" ht="15" thickBot="1" x14ac:dyDescent="0.35">
      <c r="B14" s="29" t="s">
        <v>14</v>
      </c>
      <c r="C14" s="30"/>
      <c r="D14" s="30"/>
      <c r="E14" s="30"/>
      <c r="F14" s="30"/>
      <c r="G14" s="30"/>
      <c r="H14" s="30"/>
      <c r="I14" s="31"/>
      <c r="J14" s="32"/>
    </row>
    <row r="15" spans="2:10" x14ac:dyDescent="0.3">
      <c r="B15" s="56" t="s">
        <v>99</v>
      </c>
      <c r="C15" s="65"/>
      <c r="D15" s="66"/>
      <c r="E15" s="66"/>
      <c r="F15" s="68"/>
      <c r="G15" s="51">
        <v>1</v>
      </c>
      <c r="H15" s="82" t="s">
        <v>26</v>
      </c>
      <c r="I15" s="53">
        <v>0</v>
      </c>
      <c r="J15" s="54">
        <f>SUM(G15*I15)</f>
        <v>0</v>
      </c>
    </row>
    <row r="16" spans="2:10" x14ac:dyDescent="0.3">
      <c r="B16" s="56" t="s">
        <v>100</v>
      </c>
      <c r="C16" s="65"/>
      <c r="D16" s="66"/>
      <c r="E16" s="66"/>
      <c r="F16" s="68"/>
      <c r="G16" s="51">
        <v>1</v>
      </c>
      <c r="H16" s="82" t="s">
        <v>26</v>
      </c>
      <c r="I16" s="53">
        <v>0</v>
      </c>
      <c r="J16" s="54">
        <f>SUM(G16*I16)</f>
        <v>0</v>
      </c>
    </row>
    <row r="17" spans="2:10" x14ac:dyDescent="0.3">
      <c r="B17" s="56" t="s">
        <v>101</v>
      </c>
      <c r="C17" s="65"/>
      <c r="D17" s="66"/>
      <c r="E17" s="66"/>
      <c r="F17" s="68"/>
      <c r="G17" s="51">
        <v>1</v>
      </c>
      <c r="H17" s="82" t="s">
        <v>26</v>
      </c>
      <c r="I17" s="53">
        <v>0</v>
      </c>
      <c r="J17" s="54">
        <f>SUM(G17*I17)</f>
        <v>0</v>
      </c>
    </row>
    <row r="18" spans="2:10" x14ac:dyDescent="0.3">
      <c r="B18" s="56" t="s">
        <v>102</v>
      </c>
      <c r="C18" s="65"/>
      <c r="D18" s="66"/>
      <c r="E18" s="66"/>
      <c r="F18" s="68"/>
      <c r="G18" s="51">
        <v>1</v>
      </c>
      <c r="H18" s="82" t="s">
        <v>26</v>
      </c>
      <c r="I18" s="53">
        <v>0</v>
      </c>
      <c r="J18" s="54">
        <f>SUM(G18*I18)</f>
        <v>0</v>
      </c>
    </row>
    <row r="19" spans="2:10" x14ac:dyDescent="0.3">
      <c r="B19" s="56"/>
      <c r="C19" s="65"/>
      <c r="D19" s="66"/>
      <c r="E19" s="66"/>
      <c r="F19" s="68"/>
      <c r="G19" s="51"/>
      <c r="H19" s="82"/>
      <c r="I19" s="53"/>
      <c r="J19" s="54"/>
    </row>
    <row r="20" spans="2:10" x14ac:dyDescent="0.3">
      <c r="B20" s="56"/>
      <c r="C20" s="65"/>
      <c r="D20" s="66"/>
      <c r="E20" s="66"/>
      <c r="F20" s="68"/>
      <c r="G20" s="51"/>
      <c r="H20" s="82"/>
      <c r="I20" s="53"/>
      <c r="J20" s="54"/>
    </row>
    <row r="21" spans="2:10" x14ac:dyDescent="0.3">
      <c r="B21" s="56"/>
      <c r="C21" s="65"/>
      <c r="D21" s="66"/>
      <c r="E21" s="66"/>
      <c r="F21" s="68"/>
      <c r="G21" s="51"/>
      <c r="H21" s="82"/>
      <c r="I21" s="53"/>
      <c r="J21" s="54"/>
    </row>
    <row r="22" spans="2:10" x14ac:dyDescent="0.3">
      <c r="B22" s="56"/>
      <c r="C22" s="65"/>
      <c r="D22" s="66"/>
      <c r="E22" s="66"/>
      <c r="F22" s="68"/>
      <c r="G22" s="51"/>
      <c r="H22" s="82"/>
      <c r="I22" s="53"/>
      <c r="J22" s="54"/>
    </row>
    <row r="23" spans="2:10" x14ac:dyDescent="0.3">
      <c r="B23" s="56"/>
      <c r="C23" s="65"/>
      <c r="D23" s="66"/>
      <c r="E23" s="66"/>
      <c r="F23" s="68"/>
      <c r="G23" s="51"/>
      <c r="H23" s="82"/>
      <c r="I23" s="53"/>
      <c r="J23" s="54"/>
    </row>
    <row r="24" spans="2:10" x14ac:dyDescent="0.3">
      <c r="B24" s="56"/>
      <c r="C24" s="65"/>
      <c r="D24" s="66"/>
      <c r="E24" s="66"/>
      <c r="F24" s="68"/>
      <c r="G24" s="51"/>
      <c r="H24" s="82"/>
      <c r="I24" s="53"/>
      <c r="J24" s="54"/>
    </row>
    <row r="25" spans="2:10" ht="15" thickBot="1" x14ac:dyDescent="0.35">
      <c r="B25" s="70"/>
      <c r="C25" s="71"/>
      <c r="D25" s="72"/>
      <c r="E25" s="72"/>
      <c r="F25" s="71"/>
      <c r="G25" s="73"/>
      <c r="H25" s="74"/>
      <c r="I25" s="75"/>
      <c r="J25" s="76"/>
    </row>
    <row r="26" spans="2:10" ht="15" thickBot="1" x14ac:dyDescent="0.35">
      <c r="B26" s="77" t="s">
        <v>107</v>
      </c>
      <c r="C26" s="78"/>
      <c r="D26" s="78"/>
      <c r="E26" s="78"/>
      <c r="F26" s="78"/>
      <c r="G26" s="78"/>
      <c r="H26" s="78"/>
      <c r="I26" s="79"/>
      <c r="J26" s="80">
        <f>SUM(J15:J25)</f>
        <v>0</v>
      </c>
    </row>
    <row r="27" spans="2:10" x14ac:dyDescent="0.3">
      <c r="B27" s="97"/>
      <c r="C27" s="97"/>
      <c r="D27" s="97"/>
      <c r="E27" s="97"/>
      <c r="F27" s="97"/>
      <c r="G27" s="97"/>
      <c r="H27" s="97"/>
      <c r="I27" s="97"/>
      <c r="J27" s="98"/>
    </row>
    <row r="28" spans="2:10" x14ac:dyDescent="0.3">
      <c r="B28" s="2"/>
      <c r="C28" s="2"/>
      <c r="D28" s="99" t="s">
        <v>103</v>
      </c>
      <c r="E28" s="99"/>
      <c r="F28" s="99"/>
      <c r="G28" s="99"/>
      <c r="H28" s="99"/>
      <c r="I28" s="100">
        <f>SUM('[1]Str. 1'!J46+'[1]Str. 2,3'!J84)</f>
        <v>0</v>
      </c>
      <c r="J28" s="101"/>
    </row>
  </sheetData>
  <hyperlinks>
    <hyperlink ref="D8" r:id="rId1" xr:uid="{45D0339A-5D74-4C63-B487-AB3FC18626F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str1</vt:lpstr>
      <vt:lpstr>str2</vt:lpstr>
      <vt:lpstr>str3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ts bruntal</cp:lastModifiedBy>
  <dcterms:created xsi:type="dcterms:W3CDTF">2015-06-05T18:19:34Z</dcterms:created>
  <dcterms:modified xsi:type="dcterms:W3CDTF">2025-01-20T12:26:10Z</dcterms:modified>
</cp:coreProperties>
</file>